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555\ДО_2020\"/>
    </mc:Choice>
  </mc:AlternateContent>
  <xr:revisionPtr revIDLastSave="0" documentId="8_{CF664969-9ADE-4844-BFE3-FBE290ED3BE3}" xr6:coauthVersionLast="44" xr6:coauthVersionMax="44" xr10:uidLastSave="{00000000-0000-0000-0000-000000000000}"/>
  <bookViews>
    <workbookView xWindow="-108" yWindow="-108" windowWidth="23256" windowHeight="12576" xr2:uid="{E02CC545-CCE1-4F88-8DDB-F0F0F5F18D93}"/>
  </bookViews>
  <sheets>
    <sheet name="Календарный график " sheetId="1" r:id="rId1"/>
  </sheets>
  <definedNames>
    <definedName name="_xlnm.Print_Area" localSheetId="0">'Календарный график '!$A$1:$BE$130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U176" i="1" l="1"/>
  <c r="AT176" i="1"/>
  <c r="AS176" i="1"/>
  <c r="AR176" i="1"/>
  <c r="AQ176" i="1"/>
  <c r="AP176" i="1"/>
  <c r="AO176" i="1"/>
  <c r="AN176" i="1"/>
  <c r="AM176" i="1"/>
  <c r="AL176" i="1"/>
  <c r="AK176" i="1"/>
  <c r="AJ176" i="1"/>
  <c r="AI176" i="1"/>
  <c r="AH176" i="1"/>
  <c r="AG176" i="1"/>
  <c r="AF176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BE176" i="1" s="1"/>
  <c r="BE175" i="1"/>
  <c r="BE174" i="1"/>
  <c r="BE173" i="1"/>
  <c r="BE172" i="1"/>
  <c r="BE170" i="1"/>
  <c r="BE168" i="1"/>
  <c r="BE167" i="1"/>
  <c r="BE166" i="1"/>
  <c r="BE164" i="1"/>
  <c r="BE158" i="1"/>
  <c r="BE156" i="1"/>
  <c r="BE154" i="1"/>
  <c r="BE152" i="1"/>
  <c r="BE150" i="1"/>
  <c r="BE148" i="1"/>
  <c r="BE144" i="1"/>
  <c r="BE142" i="1"/>
  <c r="BE138" i="1"/>
  <c r="BE136" i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BE124" i="1"/>
  <c r="BE123" i="1"/>
  <c r="BE121" i="1"/>
  <c r="BE119" i="1"/>
  <c r="BE117" i="1"/>
  <c r="BE109" i="1"/>
  <c r="BE107" i="1"/>
  <c r="BE105" i="1"/>
  <c r="BE103" i="1"/>
  <c r="BE101" i="1"/>
  <c r="BE99" i="1"/>
  <c r="BE97" i="1"/>
  <c r="BE93" i="1"/>
  <c r="BE91" i="1"/>
  <c r="BE89" i="1"/>
  <c r="BE87" i="1"/>
  <c r="BE85" i="1"/>
  <c r="BE83" i="1"/>
  <c r="BE81" i="1"/>
  <c r="BE79" i="1"/>
  <c r="BE125" i="1" s="1"/>
  <c r="BE77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BE62" i="1"/>
  <c r="BE61" i="1"/>
  <c r="BE60" i="1"/>
  <c r="BE59" i="1"/>
  <c r="BE58" i="1"/>
  <c r="BE57" i="1"/>
  <c r="BE56" i="1"/>
  <c r="BE55" i="1"/>
  <c r="BE54" i="1"/>
  <c r="BE53" i="1"/>
  <c r="BE52" i="1"/>
  <c r="BE51" i="1"/>
  <c r="BE50" i="1"/>
  <c r="BE49" i="1"/>
  <c r="BE48" i="1"/>
  <c r="BE47" i="1"/>
  <c r="BE46" i="1"/>
  <c r="BE45" i="1"/>
  <c r="BE44" i="1"/>
  <c r="BE43" i="1"/>
  <c r="BE42" i="1"/>
  <c r="BE41" i="1"/>
  <c r="BE40" i="1"/>
  <c r="BE39" i="1"/>
  <c r="BE38" i="1"/>
  <c r="BE37" i="1"/>
  <c r="BE36" i="1"/>
  <c r="BE35" i="1"/>
  <c r="BE34" i="1"/>
  <c r="BE33" i="1"/>
  <c r="BE32" i="1"/>
  <c r="BE31" i="1"/>
  <c r="BE30" i="1"/>
  <c r="BE29" i="1"/>
  <c r="BE28" i="1"/>
  <c r="BE27" i="1"/>
  <c r="BE26" i="1"/>
  <c r="BE25" i="1"/>
  <c r="BE24" i="1"/>
  <c r="BE23" i="1"/>
  <c r="BE22" i="1"/>
  <c r="BE21" i="1"/>
  <c r="BE20" i="1"/>
  <c r="BE19" i="1"/>
  <c r="BE18" i="1"/>
  <c r="BE17" i="1"/>
  <c r="BE16" i="1"/>
  <c r="BE15" i="1"/>
  <c r="BE14" i="1"/>
  <c r="BE13" i="1"/>
  <c r="BE12" i="1"/>
  <c r="BE11" i="1"/>
  <c r="BE63" i="1" s="1"/>
</calcChain>
</file>

<file path=xl/sharedStrings.xml><?xml version="1.0" encoding="utf-8"?>
<sst xmlns="http://schemas.openxmlformats.org/spreadsheetml/2006/main" count="385" uniqueCount="178">
  <si>
    <t>1.1. Календарный график учебного процесса  ДО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</si>
  <si>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</si>
  <si>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</si>
  <si>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</si>
  <si>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</si>
  <si>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</si>
  <si>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</si>
  <si>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29 октября - 3 ноября</t>
  </si>
  <si>
    <t>Ноябрь</t>
  </si>
  <si>
    <t>26 ноября - 1 декабря</t>
  </si>
  <si>
    <t>Декабрь</t>
  </si>
  <si>
    <t>31 декабря - 5 января</t>
  </si>
  <si>
    <t>Январь</t>
  </si>
  <si>
    <t>28 января - 2 февраля</t>
  </si>
  <si>
    <t>Февраль</t>
  </si>
  <si>
    <t>25 февраля - 2 марта</t>
  </si>
  <si>
    <t>Март</t>
  </si>
  <si>
    <t>Апрель</t>
  </si>
  <si>
    <t>29 апреля - 4 мая</t>
  </si>
  <si>
    <t>Май</t>
  </si>
  <si>
    <t>27 мая - 1 июня</t>
  </si>
  <si>
    <t>Июнь</t>
  </si>
  <si>
    <t>Июль</t>
  </si>
  <si>
    <t>29 июля - 3 августа</t>
  </si>
  <si>
    <t>Август</t>
  </si>
  <si>
    <t>Всего часов</t>
  </si>
  <si>
    <t>первый   2020-2021 уч.год</t>
  </si>
  <si>
    <t>0.00</t>
  </si>
  <si>
    <t>Общеобразовательные учебные  дисциплины</t>
  </si>
  <si>
    <t>обяз. уч.</t>
  </si>
  <si>
    <t>сам. р.с.</t>
  </si>
  <si>
    <t>ОУД.00</t>
  </si>
  <si>
    <t>Общие  учебные 
дисциплины</t>
  </si>
  <si>
    <t>ОУД.01</t>
  </si>
  <si>
    <t>Русский язык</t>
  </si>
  <si>
    <t>Литература</t>
  </si>
  <si>
    <t>ОУД.02</t>
  </si>
  <si>
    <t>Иностранный язык</t>
  </si>
  <si>
    <t>ОУД.03</t>
  </si>
  <si>
    <t>Математика</t>
  </si>
  <si>
    <t>ОУД.04</t>
  </si>
  <si>
    <t>История</t>
  </si>
  <si>
    <t>ОУД.05</t>
  </si>
  <si>
    <t>Физическая культура</t>
  </si>
  <si>
    <t>ОУД.06</t>
  </si>
  <si>
    <t>Основы безопасности жизнедеятельности</t>
  </si>
  <si>
    <t>По выбору из обязательных предметных областей</t>
  </si>
  <si>
    <t>ОУД.07</t>
  </si>
  <si>
    <t xml:space="preserve">Информатика </t>
  </si>
  <si>
    <t>ОУД.11</t>
  </si>
  <si>
    <r>
      <rPr>
        <b/>
        <sz val="9"/>
        <rFont val="Arial"/>
        <family val="2"/>
        <charset val="204"/>
      </rPr>
      <t>Обществознание</t>
    </r>
    <r>
      <rPr>
        <sz val="9"/>
        <rFont val="Arial"/>
        <family val="2"/>
        <charset val="204"/>
      </rPr>
      <t xml:space="preserve"> </t>
    </r>
  </si>
  <si>
    <t>ОУД.12</t>
  </si>
  <si>
    <t>Экономика</t>
  </si>
  <si>
    <t>ОУД.14</t>
  </si>
  <si>
    <t xml:space="preserve">Естествознание(Химия) </t>
  </si>
  <si>
    <t>Естествознание(Биология)</t>
  </si>
  <si>
    <t>Естествознание(Физика)</t>
  </si>
  <si>
    <t>ОУД.16</t>
  </si>
  <si>
    <t>География</t>
  </si>
  <si>
    <t>ОУД.17</t>
  </si>
  <si>
    <t>Экология</t>
  </si>
  <si>
    <t>ЕН.00</t>
  </si>
  <si>
    <t>Математический и общий естественно-научный цикл</t>
  </si>
  <si>
    <t>ЕН.03</t>
  </si>
  <si>
    <t>Экологические основы природопользования</t>
  </si>
  <si>
    <t>ОП.00</t>
  </si>
  <si>
    <t>Общепрофессиональный цикл</t>
  </si>
  <si>
    <t>ОПР.01</t>
  </si>
  <si>
    <t>Этика и психология семейной жизни</t>
  </si>
  <si>
    <t>измен.</t>
  </si>
  <si>
    <t xml:space="preserve">Профессиональный учебный  цикл </t>
  </si>
  <si>
    <t>ПМ.00</t>
  </si>
  <si>
    <t>Профессиональные модули</t>
  </si>
  <si>
    <t>ПМ.03</t>
  </si>
  <si>
    <t>Выполнение работ по одной или нескольким профессиям рабочих, должностям служащих</t>
  </si>
  <si>
    <t>Документационное обслуживание управления</t>
  </si>
  <si>
    <t>МДК.03.01</t>
  </si>
  <si>
    <t>МДК.03.02</t>
  </si>
  <si>
    <t>Организация и нормативно - правовые основы архивного дела</t>
  </si>
  <si>
    <t>УП.01</t>
  </si>
  <si>
    <t>Учебная практика</t>
  </si>
  <si>
    <t>ПП.01</t>
  </si>
  <si>
    <t>Производственная практика</t>
  </si>
  <si>
    <t>Всего час. в неделю обязательной учебной нагрузки</t>
  </si>
  <si>
    <t>Всего час. в неделю самостоятельной работы студентов</t>
  </si>
  <si>
    <t>Всего часов в неделю</t>
  </si>
  <si>
    <t>30 сентября - 5 октября</t>
  </si>
  <si>
    <t>28 октября - 2 ноября</t>
  </si>
  <si>
    <t>30 декабря - 4 января</t>
  </si>
  <si>
    <t>27 января - 1 февраля</t>
  </si>
  <si>
    <t>24 февраля - 1 марта</t>
  </si>
  <si>
    <t>31 марта-5 апреля</t>
  </si>
  <si>
    <t>28 апреля - 3 мая</t>
  </si>
  <si>
    <t>30 июня - 5 июля</t>
  </si>
  <si>
    <t>28 июля - 2 августа</t>
  </si>
  <si>
    <t>второй  2021-2022 уч.год</t>
  </si>
  <si>
    <t>ОУД.13</t>
  </si>
  <si>
    <t xml:space="preserve">  Право</t>
  </si>
  <si>
    <t>ОГСЭ.00</t>
  </si>
  <si>
    <t>Общий гуманитарный и социально-экономический цикл</t>
  </si>
  <si>
    <t>ОГСЭ.02</t>
  </si>
  <si>
    <t>ОГСЭ.03</t>
  </si>
  <si>
    <t>ОГСЭ.04</t>
  </si>
  <si>
    <t>ЕН.01</t>
  </si>
  <si>
    <t>ЕН.02</t>
  </si>
  <si>
    <t>Информатика</t>
  </si>
  <si>
    <t>ОП.01</t>
  </si>
  <si>
    <t>Экономическая теория</t>
  </si>
  <si>
    <t>ОП.04</t>
  </si>
  <si>
    <t>Государственная и муниципальная служба</t>
  </si>
  <si>
    <t>ОП.08</t>
  </si>
  <si>
    <t>Правовое обеспечение профессиональной деятельности</t>
  </si>
  <si>
    <t>ОП.09</t>
  </si>
  <si>
    <t>Безопасность жизнедеятельности</t>
  </si>
  <si>
    <t>Безопасность жизнедеятельности(сборы)</t>
  </si>
  <si>
    <t>П.00</t>
  </si>
  <si>
    <t>Профессиональный цикл</t>
  </si>
  <si>
    <t>ПМ.01</t>
  </si>
  <si>
    <t>Организация документационного обеспечения управления и функционирования организации</t>
  </si>
  <si>
    <t>МДК.01.01</t>
  </si>
  <si>
    <t>МДК.01.02</t>
  </si>
  <si>
    <t>Правовое регулирование управленческой деятельности</t>
  </si>
  <si>
    <t>МДК.01.03</t>
  </si>
  <si>
    <t>Организация секретарского обслуживания</t>
  </si>
  <si>
    <t>Документационное обеспечение управления и архивоведение ДО302   3 курс</t>
  </si>
  <si>
    <t>сентябрь</t>
  </si>
  <si>
    <t>29 сентября -
 4 октября</t>
  </si>
  <si>
    <t>октябрь</t>
  </si>
  <si>
    <t>27 октября - 
1 ноября</t>
  </si>
  <si>
    <t>ноябрь</t>
  </si>
  <si>
    <t>декабрь</t>
  </si>
  <si>
    <t>29 декабря - 
3 января</t>
  </si>
  <si>
    <t>январь</t>
  </si>
  <si>
    <t>февраль</t>
  </si>
  <si>
    <t>март</t>
  </si>
  <si>
    <t>30 марта - 
4 апреля</t>
  </si>
  <si>
    <t>апрель</t>
  </si>
  <si>
    <t>27 апреля - 2 мая</t>
  </si>
  <si>
    <t>май</t>
  </si>
  <si>
    <t>июнь</t>
  </si>
  <si>
    <t>29 июня - 4 июля</t>
  </si>
  <si>
    <t>июль</t>
  </si>
  <si>
    <t xml:space="preserve">27 июля - 
1 августа </t>
  </si>
  <si>
    <t>август</t>
  </si>
  <si>
    <t>третий   курс  2022-2023 уч.год</t>
  </si>
  <si>
    <t>УД.00</t>
  </si>
  <si>
    <t>Дополнительные учебные 
дисциплины</t>
  </si>
  <si>
    <t>УД.01</t>
  </si>
  <si>
    <t>Астрономия</t>
  </si>
  <si>
    <t>ОГСЭ.01</t>
  </si>
  <si>
    <t>Основы философии</t>
  </si>
  <si>
    <t>ОП.02</t>
  </si>
  <si>
    <t>Экономика организации</t>
  </si>
  <si>
    <t>ОП.03</t>
  </si>
  <si>
    <t>Менеджмент</t>
  </si>
  <si>
    <t>ОП.05</t>
  </si>
  <si>
    <t>Иностранный язык (профессиональный)</t>
  </si>
  <si>
    <t>ОП.06</t>
  </si>
  <si>
    <t>Профессиональная этика и психология делового общения</t>
  </si>
  <si>
    <t>ОП.07</t>
  </si>
  <si>
    <t>Управление персоналом</t>
  </si>
  <si>
    <t>ОПР.11</t>
  </si>
  <si>
    <t>Основы предпринимательской деятельности</t>
  </si>
  <si>
    <t>ПМ.02</t>
  </si>
  <si>
    <t>Организация архивной и справочно - информационной работы по документам организации</t>
  </si>
  <si>
    <t>МДК.02.01</t>
  </si>
  <si>
    <t>МДК.02.02</t>
  </si>
  <si>
    <t>Государственные, муниципальные архивы и архивы организаций</t>
  </si>
  <si>
    <t>МДК.02.03</t>
  </si>
  <si>
    <t>Методика и практика архивоведения</t>
  </si>
  <si>
    <t>МДК.02.04</t>
  </si>
  <si>
    <t>Обеспечение сохранности документов</t>
  </si>
  <si>
    <t>УП.02</t>
  </si>
  <si>
    <t>ПП.02</t>
  </si>
  <si>
    <t>ПДП.00</t>
  </si>
  <si>
    <t>Производственная  практика(преддипломная)</t>
  </si>
  <si>
    <t>ГИА.00</t>
  </si>
  <si>
    <t>Государственная итоговая аттестация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</si>
</sst>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rgb="FFFF000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8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left" textRotation="90" wrapText="1"/>
    </xf>
    <xf numFmtId="0" fontId="2" fillId="0" borderId="2" xfId="0" applyFont="1" applyBorder="1" applyAlignment="1">
      <alignment horizontal="center" textRotation="90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 textRotation="90" wrapText="1"/>
    </xf>
    <xf numFmtId="0" fontId="3" fillId="0" borderId="4" xfId="0" applyFont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5" xfId="0" applyFont="1" applyBorder="1" applyAlignment="1">
      <alignment horizontal="center" textRotation="90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6" xfId="0" applyFont="1" applyBorder="1" applyAlignment="1">
      <alignment horizontal="center" textRotation="90" wrapText="1"/>
    </xf>
    <xf numFmtId="0" fontId="2" fillId="0" borderId="6" xfId="0" applyFont="1" applyBorder="1" applyAlignment="1">
      <alignment horizontal="left" textRotation="90" wrapText="1"/>
    </xf>
    <xf numFmtId="0" fontId="2" fillId="0" borderId="7" xfId="0" applyFont="1" applyBorder="1" applyAlignment="1">
      <alignment horizontal="center" textRotation="90" wrapText="1"/>
    </xf>
    <xf numFmtId="0" fontId="0" fillId="0" borderId="6" xfId="0" applyBorder="1" applyAlignment="1">
      <alignment horizontal="center"/>
    </xf>
    <xf numFmtId="0" fontId="4" fillId="0" borderId="6" xfId="0" applyFont="1" applyBorder="1" applyAlignment="1">
      <alignment horizontal="center" vertical="center" textRotation="90"/>
    </xf>
    <xf numFmtId="0" fontId="2" fillId="3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8" xfId="0" applyBorder="1" applyAlignment="1">
      <alignment horizontal="center" vertical="center" textRotation="90"/>
    </xf>
    <xf numFmtId="0" fontId="2" fillId="3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left" vertical="center" wrapText="1"/>
    </xf>
    <xf numFmtId="0" fontId="2" fillId="8" borderId="6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left" vertical="center" wrapText="1"/>
    </xf>
    <xf numFmtId="0" fontId="2" fillId="8" borderId="2" xfId="0" applyFont="1" applyFill="1" applyBorder="1" applyAlignment="1">
      <alignment horizontal="center" wrapText="1"/>
    </xf>
    <xf numFmtId="0" fontId="2" fillId="9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center" wrapText="1"/>
    </xf>
    <xf numFmtId="0" fontId="2" fillId="8" borderId="9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4" fillId="0" borderId="1" xfId="0" applyFon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4" fillId="0" borderId="8" xfId="0" applyFont="1" applyBorder="1" applyAlignment="1">
      <alignment horizontal="left" vertical="center"/>
    </xf>
    <xf numFmtId="0" fontId="0" fillId="11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2" borderId="6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6" xfId="0" applyFont="1" applyFill="1" applyBorder="1" applyAlignment="1">
      <alignment wrapText="1"/>
    </xf>
    <xf numFmtId="0" fontId="0" fillId="14" borderId="1" xfId="0" applyFill="1" applyBorder="1" applyAlignment="1">
      <alignment horizontal="center"/>
    </xf>
    <xf numFmtId="0" fontId="4" fillId="2" borderId="9" xfId="0" applyFont="1" applyFill="1" applyBorder="1" applyAlignment="1">
      <alignment wrapText="1"/>
    </xf>
    <xf numFmtId="0" fontId="2" fillId="8" borderId="6" xfId="0" applyFont="1" applyFill="1" applyBorder="1" applyAlignment="1">
      <alignment horizontal="left" wrapText="1"/>
    </xf>
    <xf numFmtId="0" fontId="2" fillId="8" borderId="9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4" fillId="2" borderId="9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0" fillId="15" borderId="1" xfId="0" applyFill="1" applyBorder="1" applyAlignment="1">
      <alignment horizontal="center"/>
    </xf>
    <xf numFmtId="0" fontId="4" fillId="2" borderId="6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0" borderId="8" xfId="0" applyBorder="1" applyAlignment="1">
      <alignment horizontal="center" vertical="center" textRotation="90"/>
    </xf>
    <xf numFmtId="0" fontId="2" fillId="4" borderId="6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/>
    </xf>
    <xf numFmtId="0" fontId="2" fillId="4" borderId="9" xfId="0" applyFont="1" applyFill="1" applyBorder="1" applyAlignment="1">
      <alignment wrapText="1"/>
    </xf>
    <xf numFmtId="0" fontId="4" fillId="2" borderId="6" xfId="0" applyFont="1" applyFill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4" fillId="2" borderId="9" xfId="0" applyFont="1" applyFill="1" applyBorder="1" applyAlignment="1">
      <alignment horizontal="left" wrapText="1"/>
    </xf>
    <xf numFmtId="0" fontId="2" fillId="4" borderId="6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4" fillId="0" borderId="6" xfId="0" applyFont="1" applyBorder="1" applyAlignment="1">
      <alignment vertical="center" wrapText="1"/>
    </xf>
    <xf numFmtId="0" fontId="0" fillId="5" borderId="1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14" borderId="1" xfId="0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vertical="center" wrapText="1"/>
    </xf>
    <xf numFmtId="0" fontId="0" fillId="4" borderId="6" xfId="0" applyFill="1" applyBorder="1" applyAlignment="1">
      <alignment horizontal="left"/>
    </xf>
    <xf numFmtId="0" fontId="2" fillId="4" borderId="6" xfId="0" applyFont="1" applyFill="1" applyBorder="1" applyAlignment="1">
      <alignment horizontal="left" wrapText="1"/>
    </xf>
    <xf numFmtId="0" fontId="0" fillId="4" borderId="1" xfId="0" applyFill="1" applyBorder="1" applyAlignment="1">
      <alignment horizontal="center"/>
    </xf>
    <xf numFmtId="0" fontId="0" fillId="4" borderId="9" xfId="0" applyFill="1" applyBorder="1" applyAlignment="1">
      <alignment horizontal="left"/>
    </xf>
    <xf numFmtId="0" fontId="2" fillId="4" borderId="9" xfId="0" applyFont="1" applyFill="1" applyBorder="1" applyAlignment="1">
      <alignment horizontal="left" wrapText="1"/>
    </xf>
    <xf numFmtId="0" fontId="4" fillId="4" borderId="6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4" fillId="16" borderId="6" xfId="0" applyFont="1" applyFill="1" applyBorder="1" applyAlignment="1">
      <alignment horizontal="center" vertical="center"/>
    </xf>
    <xf numFmtId="0" fontId="0" fillId="16" borderId="7" xfId="0" applyFill="1" applyBorder="1" applyAlignment="1">
      <alignment horizontal="left" wrapText="1"/>
    </xf>
    <xf numFmtId="0" fontId="2" fillId="16" borderId="1" xfId="0" applyFont="1" applyFill="1" applyBorder="1" applyAlignment="1">
      <alignment horizontal="center"/>
    </xf>
    <xf numFmtId="0" fontId="4" fillId="16" borderId="1" xfId="0" applyFont="1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0" fillId="16" borderId="9" xfId="0" applyFill="1" applyBorder="1" applyAlignment="1">
      <alignment horizontal="center" vertical="center"/>
    </xf>
    <xf numFmtId="0" fontId="0" fillId="16" borderId="10" xfId="0" applyFill="1" applyBorder="1" applyAlignment="1">
      <alignment horizontal="left" wrapText="1"/>
    </xf>
    <xf numFmtId="0" fontId="4" fillId="2" borderId="6" xfId="0" applyFont="1" applyFill="1" applyBorder="1"/>
    <xf numFmtId="0" fontId="0" fillId="0" borderId="6" xfId="0" applyBorder="1" applyAlignment="1">
      <alignment horizontal="left" wrapText="1"/>
    </xf>
    <xf numFmtId="0" fontId="2" fillId="2" borderId="2" xfId="0" applyFont="1" applyFill="1" applyBorder="1" applyAlignment="1">
      <alignment horizontal="center"/>
    </xf>
    <xf numFmtId="0" fontId="0" fillId="2" borderId="9" xfId="0" applyFill="1" applyBorder="1"/>
    <xf numFmtId="0" fontId="0" fillId="0" borderId="9" xfId="0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0" fillId="2" borderId="9" xfId="0" applyFill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left" wrapText="1"/>
    </xf>
    <xf numFmtId="0" fontId="2" fillId="17" borderId="2" xfId="0" applyFont="1" applyFill="1" applyBorder="1"/>
    <xf numFmtId="0" fontId="2" fillId="17" borderId="11" xfId="0" applyFont="1" applyFill="1" applyBorder="1"/>
    <xf numFmtId="0" fontId="2" fillId="17" borderId="12" xfId="0" applyFont="1" applyFill="1" applyBorder="1"/>
    <xf numFmtId="0" fontId="2" fillId="17" borderId="2" xfId="0" applyFont="1" applyFill="1" applyBorder="1"/>
    <xf numFmtId="0" fontId="10" fillId="17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" fillId="17" borderId="1" xfId="0" applyFont="1" applyFill="1" applyBorder="1" applyAlignment="1">
      <alignment horizontal="left"/>
    </xf>
    <xf numFmtId="0" fontId="2" fillId="17" borderId="2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0" fillId="17" borderId="14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 textRotation="90" wrapText="1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textRotation="90" wrapText="1"/>
    </xf>
    <xf numFmtId="0" fontId="2" fillId="3" borderId="1" xfId="0" applyFont="1" applyFill="1" applyBorder="1"/>
    <xf numFmtId="0" fontId="2" fillId="18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19" borderId="1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wrapText="1"/>
    </xf>
    <xf numFmtId="0" fontId="2" fillId="18" borderId="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2" fillId="19" borderId="1" xfId="0" applyFont="1" applyFill="1" applyBorder="1" applyAlignment="1">
      <alignment horizontal="center" wrapText="1"/>
    </xf>
    <xf numFmtId="0" fontId="13" fillId="7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20" borderId="1" xfId="0" applyFill="1" applyBorder="1" applyAlignment="1">
      <alignment horizontal="center"/>
    </xf>
    <xf numFmtId="0" fontId="0" fillId="21" borderId="1" xfId="0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19" borderId="1" xfId="0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0" fillId="22" borderId="1" xfId="0" applyFill="1" applyBorder="1" applyAlignment="1">
      <alignment horizontal="center"/>
    </xf>
    <xf numFmtId="0" fontId="0" fillId="23" borderId="1" xfId="0" applyFill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0" fillId="24" borderId="1" xfId="0" applyFill="1" applyBorder="1" applyAlignment="1">
      <alignment horizontal="center"/>
    </xf>
    <xf numFmtId="0" fontId="4" fillId="0" borderId="6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4" fillId="18" borderId="1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wrapText="1"/>
    </xf>
    <xf numFmtId="0" fontId="4" fillId="19" borderId="1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horizontal="center" wrapText="1"/>
    </xf>
    <xf numFmtId="0" fontId="0" fillId="0" borderId="9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0" fillId="16" borderId="6" xfId="0" applyFill="1" applyBorder="1" applyAlignment="1">
      <alignment horizontal="center" vertical="center"/>
    </xf>
    <xf numFmtId="0" fontId="4" fillId="16" borderId="7" xfId="0" applyFont="1" applyFill="1" applyBorder="1" applyAlignment="1">
      <alignment horizontal="left" vertical="top" wrapText="1"/>
    </xf>
    <xf numFmtId="0" fontId="2" fillId="16" borderId="1" xfId="0" applyFont="1" applyFill="1" applyBorder="1" applyAlignment="1">
      <alignment wrapText="1"/>
    </xf>
    <xf numFmtId="0" fontId="4" fillId="16" borderId="10" xfId="0" applyFont="1" applyFill="1" applyBorder="1" applyAlignment="1">
      <alignment horizontal="left" vertical="top" wrapText="1"/>
    </xf>
    <xf numFmtId="0" fontId="4" fillId="0" borderId="6" xfId="0" applyFont="1" applyBorder="1"/>
    <xf numFmtId="0" fontId="0" fillId="0" borderId="7" xfId="0" applyBorder="1" applyAlignment="1">
      <alignment horizontal="left" wrapText="1"/>
    </xf>
    <xf numFmtId="0" fontId="4" fillId="0" borderId="9" xfId="0" applyFont="1" applyBorder="1"/>
    <xf numFmtId="0" fontId="0" fillId="0" borderId="10" xfId="0" applyBorder="1" applyAlignment="1">
      <alignment horizontal="left" wrapText="1"/>
    </xf>
    <xf numFmtId="0" fontId="0" fillId="0" borderId="7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1" xfId="0" applyBorder="1"/>
    <xf numFmtId="0" fontId="0" fillId="25" borderId="1" xfId="0" applyFill="1" applyBorder="1" applyAlignment="1">
      <alignment horizontal="center"/>
    </xf>
    <xf numFmtId="0" fontId="0" fillId="26" borderId="1" xfId="0" applyFill="1" applyBorder="1" applyAlignment="1">
      <alignment horizontal="center"/>
    </xf>
    <xf numFmtId="0" fontId="4" fillId="25" borderId="1" xfId="0" applyFont="1" applyFill="1" applyBorder="1" applyAlignment="1">
      <alignment horizontal="center"/>
    </xf>
    <xf numFmtId="0" fontId="4" fillId="0" borderId="1" xfId="0" applyFont="1" applyBorder="1"/>
    <xf numFmtId="0" fontId="10" fillId="27" borderId="1" xfId="0" applyFont="1" applyFill="1" applyBorder="1"/>
    <xf numFmtId="0" fontId="10" fillId="27" borderId="1" xfId="0" applyFont="1" applyFill="1" applyBorder="1" applyAlignment="1">
      <alignment horizontal="left"/>
    </xf>
    <xf numFmtId="0" fontId="10" fillId="27" borderId="2" xfId="0" applyFont="1" applyFill="1" applyBorder="1"/>
    <xf numFmtId="0" fontId="10" fillId="27" borderId="12" xfId="0" applyFont="1" applyFill="1" applyBorder="1"/>
    <xf numFmtId="0" fontId="10" fillId="28" borderId="1" xfId="0" applyFont="1" applyFill="1" applyBorder="1" applyAlignment="1">
      <alignment horizontal="center"/>
    </xf>
    <xf numFmtId="0" fontId="10" fillId="27" borderId="1" xfId="0" applyFont="1" applyFill="1" applyBorder="1" applyAlignment="1">
      <alignment horizontal="center"/>
    </xf>
    <xf numFmtId="0" fontId="10" fillId="18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0" fillId="19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0" fillId="28" borderId="1" xfId="0" applyFont="1" applyFill="1" applyBorder="1" applyAlignment="1">
      <alignment horizontal="left"/>
    </xf>
    <xf numFmtId="0" fontId="15" fillId="28" borderId="1" xfId="0" applyFont="1" applyFill="1" applyBorder="1" applyAlignment="1">
      <alignment horizontal="center"/>
    </xf>
    <xf numFmtId="0" fontId="10" fillId="27" borderId="1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0" fillId="2" borderId="16" xfId="0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" xfId="0" applyBorder="1" applyAlignment="1">
      <alignment textRotation="90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6" xfId="0" applyBorder="1" applyAlignment="1">
      <alignment horizontal="center" textRotation="90" wrapText="1"/>
    </xf>
    <xf numFmtId="0" fontId="0" fillId="0" borderId="8" xfId="0" applyBorder="1" applyAlignment="1">
      <alignment horizontal="center" textRotation="90" wrapText="1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29" borderId="1" xfId="0" applyFill="1" applyBorder="1" applyAlignment="1">
      <alignment horizontal="center"/>
    </xf>
    <xf numFmtId="0" fontId="0" fillId="0" borderId="9" xfId="0" applyBorder="1" applyAlignment="1">
      <alignment horizontal="center" textRotation="90" wrapText="1"/>
    </xf>
    <xf numFmtId="0" fontId="4" fillId="5" borderId="2" xfId="0" applyFont="1" applyFill="1" applyBorder="1" applyAlignment="1">
      <alignment horizontal="center"/>
    </xf>
    <xf numFmtId="0" fontId="4" fillId="30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14" borderId="1" xfId="0" applyFont="1" applyFill="1" applyBorder="1" applyAlignment="1">
      <alignment horizontal="center"/>
    </xf>
    <xf numFmtId="0" fontId="4" fillId="29" borderId="1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textRotation="90"/>
    </xf>
    <xf numFmtId="0" fontId="0" fillId="30" borderId="1" xfId="0" applyFill="1" applyBorder="1" applyAlignment="1">
      <alignment horizontal="center"/>
    </xf>
    <xf numFmtId="0" fontId="0" fillId="2" borderId="9" xfId="0" applyFill="1" applyBorder="1" applyAlignment="1">
      <alignment horizontal="center" textRotation="90" wrapText="1"/>
    </xf>
    <xf numFmtId="0" fontId="2" fillId="2" borderId="1" xfId="0" applyFont="1" applyFill="1" applyBorder="1" applyAlignment="1">
      <alignment wrapText="1"/>
    </xf>
    <xf numFmtId="0" fontId="0" fillId="2" borderId="9" xfId="0" applyFill="1" applyBorder="1" applyAlignment="1">
      <alignment horizontal="center" wrapText="1"/>
    </xf>
    <xf numFmtId="0" fontId="2" fillId="5" borderId="2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2" fillId="29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14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4" fillId="29" borderId="1" xfId="0" applyFont="1" applyFill="1" applyBorder="1" applyAlignment="1">
      <alignment horizontal="center" wrapText="1"/>
    </xf>
    <xf numFmtId="0" fontId="4" fillId="1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14" borderId="1" xfId="0" applyFont="1" applyFill="1" applyBorder="1" applyAlignment="1">
      <alignment horizontal="center" wrapText="1"/>
    </xf>
    <xf numFmtId="0" fontId="2" fillId="29" borderId="1" xfId="0" applyFont="1" applyFill="1" applyBorder="1" applyAlignment="1">
      <alignment horizontal="center" wrapText="1"/>
    </xf>
    <xf numFmtId="0" fontId="2" fillId="12" borderId="1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0" fillId="2" borderId="9" xfId="0" applyFill="1" applyBorder="1" applyAlignment="1">
      <alignment horizontal="left" vertical="center" wrapText="1"/>
    </xf>
    <xf numFmtId="0" fontId="0" fillId="16" borderId="7" xfId="0" applyFill="1" applyBorder="1" applyAlignment="1">
      <alignment horizontal="left" vertical="center" wrapText="1"/>
    </xf>
    <xf numFmtId="0" fontId="0" fillId="16" borderId="10" xfId="0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0" fillId="0" borderId="2" xfId="0" applyBorder="1"/>
    <xf numFmtId="0" fontId="4" fillId="0" borderId="2" xfId="0" applyFont="1" applyBorder="1"/>
    <xf numFmtId="0" fontId="4" fillId="0" borderId="9" xfId="0" applyFont="1" applyBorder="1" applyAlignment="1">
      <alignment horizontal="center" vertical="center" textRotation="90"/>
    </xf>
    <xf numFmtId="0" fontId="4" fillId="0" borderId="0" xfId="0" applyFont="1" applyAlignment="1">
      <alignment horizontal="left"/>
    </xf>
    <xf numFmtId="0" fontId="10" fillId="31" borderId="2" xfId="0" applyFont="1" applyFill="1" applyBorder="1"/>
    <xf numFmtId="0" fontId="10" fillId="31" borderId="11" xfId="0" applyFont="1" applyFill="1" applyBorder="1" applyAlignment="1">
      <alignment horizontal="left"/>
    </xf>
    <xf numFmtId="0" fontId="10" fillId="31" borderId="11" xfId="0" applyFont="1" applyFill="1" applyBorder="1"/>
    <xf numFmtId="0" fontId="10" fillId="31" borderId="12" xfId="0" applyFont="1" applyFill="1" applyBorder="1"/>
    <xf numFmtId="0" fontId="10" fillId="31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4" fillId="31" borderId="1" xfId="0" applyFont="1" applyFill="1" applyBorder="1" applyAlignment="1">
      <alignment horizontal="center"/>
    </xf>
    <xf numFmtId="0" fontId="10" fillId="31" borderId="2" xfId="0" applyFont="1" applyFill="1" applyBorder="1" applyAlignment="1">
      <alignment horizontal="left"/>
    </xf>
    <xf numFmtId="0" fontId="10" fillId="31" borderId="11" xfId="0" applyFont="1" applyFill="1" applyBorder="1" applyAlignment="1">
      <alignment horizontal="left"/>
    </xf>
    <xf numFmtId="0" fontId="10" fillId="31" borderId="12" xfId="0" applyFont="1" applyFill="1" applyBorder="1" applyAlignment="1">
      <alignment horizontal="left"/>
    </xf>
    <xf numFmtId="0" fontId="10" fillId="32" borderId="1" xfId="0" applyFont="1" applyFill="1" applyBorder="1" applyAlignment="1">
      <alignment horizontal="center"/>
    </xf>
    <xf numFmtId="0" fontId="10" fillId="33" borderId="1" xfId="0" applyFont="1" applyFill="1" applyBorder="1" applyAlignment="1">
      <alignment horizontal="center"/>
    </xf>
    <xf numFmtId="0" fontId="10" fillId="33" borderId="2" xfId="0" applyFont="1" applyFill="1" applyBorder="1" applyAlignment="1">
      <alignment horizontal="center"/>
    </xf>
    <xf numFmtId="0" fontId="10" fillId="22" borderId="1" xfId="0" applyFont="1" applyFill="1" applyBorder="1" applyAlignment="1">
      <alignment horizontal="center"/>
    </xf>
    <xf numFmtId="0" fontId="10" fillId="22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63CE7-0EE9-4617-B799-CCC665F40844}">
  <dimension ref="A1:BM184"/>
  <sheetViews>
    <sheetView tabSelected="1" topLeftCell="A10" zoomScale="60" zoomScaleNormal="60" zoomScaleSheetLayoutView="75" workbookViewId="0">
      <pane xSplit="3" topLeftCell="D1" activePane="topRight" state="frozen"/>
      <selection sqref="A1:X35"/>
      <selection pane="topRight" activeCell="BH61" sqref="BH61"/>
    </sheetView>
  </sheetViews>
  <sheetFormatPr defaultColWidth="9.109375" defaultRowHeight="13.2" x14ac:dyDescent="0.25"/>
  <cols>
    <col min="1" max="1" width="3.44140625" style="10" customWidth="1"/>
    <col min="2" max="2" width="11.33203125" style="28" customWidth="1"/>
    <col min="3" max="3" width="40" style="10" customWidth="1"/>
    <col min="4" max="4" width="10.6640625" style="10" customWidth="1"/>
    <col min="5" max="56" width="3.5546875" style="10" customWidth="1"/>
    <col min="57" max="57" width="7.5546875" style="10" customWidth="1"/>
    <col min="58" max="256" width="9.109375" style="10"/>
    <col min="257" max="257" width="3.44140625" style="10" customWidth="1"/>
    <col min="258" max="258" width="11.33203125" style="10" customWidth="1"/>
    <col min="259" max="259" width="40" style="10" customWidth="1"/>
    <col min="260" max="260" width="10.6640625" style="10" customWidth="1"/>
    <col min="261" max="312" width="3.5546875" style="10" customWidth="1"/>
    <col min="313" max="313" width="7.5546875" style="10" customWidth="1"/>
    <col min="314" max="512" width="9.109375" style="10"/>
    <col min="513" max="513" width="3.44140625" style="10" customWidth="1"/>
    <col min="514" max="514" width="11.33203125" style="10" customWidth="1"/>
    <col min="515" max="515" width="40" style="10" customWidth="1"/>
    <col min="516" max="516" width="10.6640625" style="10" customWidth="1"/>
    <col min="517" max="568" width="3.5546875" style="10" customWidth="1"/>
    <col min="569" max="569" width="7.5546875" style="10" customWidth="1"/>
    <col min="570" max="768" width="9.109375" style="10"/>
    <col min="769" max="769" width="3.44140625" style="10" customWidth="1"/>
    <col min="770" max="770" width="11.33203125" style="10" customWidth="1"/>
    <col min="771" max="771" width="40" style="10" customWidth="1"/>
    <col min="772" max="772" width="10.6640625" style="10" customWidth="1"/>
    <col min="773" max="824" width="3.5546875" style="10" customWidth="1"/>
    <col min="825" max="825" width="7.5546875" style="10" customWidth="1"/>
    <col min="826" max="1024" width="9.109375" style="10"/>
    <col min="1025" max="1025" width="3.44140625" style="10" customWidth="1"/>
    <col min="1026" max="1026" width="11.33203125" style="10" customWidth="1"/>
    <col min="1027" max="1027" width="40" style="10" customWidth="1"/>
    <col min="1028" max="1028" width="10.6640625" style="10" customWidth="1"/>
    <col min="1029" max="1080" width="3.5546875" style="10" customWidth="1"/>
    <col min="1081" max="1081" width="7.5546875" style="10" customWidth="1"/>
    <col min="1082" max="1280" width="9.109375" style="10"/>
    <col min="1281" max="1281" width="3.44140625" style="10" customWidth="1"/>
    <col min="1282" max="1282" width="11.33203125" style="10" customWidth="1"/>
    <col min="1283" max="1283" width="40" style="10" customWidth="1"/>
    <col min="1284" max="1284" width="10.6640625" style="10" customWidth="1"/>
    <col min="1285" max="1336" width="3.5546875" style="10" customWidth="1"/>
    <col min="1337" max="1337" width="7.5546875" style="10" customWidth="1"/>
    <col min="1338" max="1536" width="9.109375" style="10"/>
    <col min="1537" max="1537" width="3.44140625" style="10" customWidth="1"/>
    <col min="1538" max="1538" width="11.33203125" style="10" customWidth="1"/>
    <col min="1539" max="1539" width="40" style="10" customWidth="1"/>
    <col min="1540" max="1540" width="10.6640625" style="10" customWidth="1"/>
    <col min="1541" max="1592" width="3.5546875" style="10" customWidth="1"/>
    <col min="1593" max="1593" width="7.5546875" style="10" customWidth="1"/>
    <col min="1594" max="1792" width="9.109375" style="10"/>
    <col min="1793" max="1793" width="3.44140625" style="10" customWidth="1"/>
    <col min="1794" max="1794" width="11.33203125" style="10" customWidth="1"/>
    <col min="1795" max="1795" width="40" style="10" customWidth="1"/>
    <col min="1796" max="1796" width="10.6640625" style="10" customWidth="1"/>
    <col min="1797" max="1848" width="3.5546875" style="10" customWidth="1"/>
    <col min="1849" max="1849" width="7.5546875" style="10" customWidth="1"/>
    <col min="1850" max="2048" width="9.109375" style="10"/>
    <col min="2049" max="2049" width="3.44140625" style="10" customWidth="1"/>
    <col min="2050" max="2050" width="11.33203125" style="10" customWidth="1"/>
    <col min="2051" max="2051" width="40" style="10" customWidth="1"/>
    <col min="2052" max="2052" width="10.6640625" style="10" customWidth="1"/>
    <col min="2053" max="2104" width="3.5546875" style="10" customWidth="1"/>
    <col min="2105" max="2105" width="7.5546875" style="10" customWidth="1"/>
    <col min="2106" max="2304" width="9.109375" style="10"/>
    <col min="2305" max="2305" width="3.44140625" style="10" customWidth="1"/>
    <col min="2306" max="2306" width="11.33203125" style="10" customWidth="1"/>
    <col min="2307" max="2307" width="40" style="10" customWidth="1"/>
    <col min="2308" max="2308" width="10.6640625" style="10" customWidth="1"/>
    <col min="2309" max="2360" width="3.5546875" style="10" customWidth="1"/>
    <col min="2361" max="2361" width="7.5546875" style="10" customWidth="1"/>
    <col min="2362" max="2560" width="9.109375" style="10"/>
    <col min="2561" max="2561" width="3.44140625" style="10" customWidth="1"/>
    <col min="2562" max="2562" width="11.33203125" style="10" customWidth="1"/>
    <col min="2563" max="2563" width="40" style="10" customWidth="1"/>
    <col min="2564" max="2564" width="10.6640625" style="10" customWidth="1"/>
    <col min="2565" max="2616" width="3.5546875" style="10" customWidth="1"/>
    <col min="2617" max="2617" width="7.5546875" style="10" customWidth="1"/>
    <col min="2618" max="2816" width="9.109375" style="10"/>
    <col min="2817" max="2817" width="3.44140625" style="10" customWidth="1"/>
    <col min="2818" max="2818" width="11.33203125" style="10" customWidth="1"/>
    <col min="2819" max="2819" width="40" style="10" customWidth="1"/>
    <col min="2820" max="2820" width="10.6640625" style="10" customWidth="1"/>
    <col min="2821" max="2872" width="3.5546875" style="10" customWidth="1"/>
    <col min="2873" max="2873" width="7.5546875" style="10" customWidth="1"/>
    <col min="2874" max="3072" width="9.109375" style="10"/>
    <col min="3073" max="3073" width="3.44140625" style="10" customWidth="1"/>
    <col min="3074" max="3074" width="11.33203125" style="10" customWidth="1"/>
    <col min="3075" max="3075" width="40" style="10" customWidth="1"/>
    <col min="3076" max="3076" width="10.6640625" style="10" customWidth="1"/>
    <col min="3077" max="3128" width="3.5546875" style="10" customWidth="1"/>
    <col min="3129" max="3129" width="7.5546875" style="10" customWidth="1"/>
    <col min="3130" max="3328" width="9.109375" style="10"/>
    <col min="3329" max="3329" width="3.44140625" style="10" customWidth="1"/>
    <col min="3330" max="3330" width="11.33203125" style="10" customWidth="1"/>
    <col min="3331" max="3331" width="40" style="10" customWidth="1"/>
    <col min="3332" max="3332" width="10.6640625" style="10" customWidth="1"/>
    <col min="3333" max="3384" width="3.5546875" style="10" customWidth="1"/>
    <col min="3385" max="3385" width="7.5546875" style="10" customWidth="1"/>
    <col min="3386" max="3584" width="9.109375" style="10"/>
    <col min="3585" max="3585" width="3.44140625" style="10" customWidth="1"/>
    <col min="3586" max="3586" width="11.33203125" style="10" customWidth="1"/>
    <col min="3587" max="3587" width="40" style="10" customWidth="1"/>
    <col min="3588" max="3588" width="10.6640625" style="10" customWidth="1"/>
    <col min="3589" max="3640" width="3.5546875" style="10" customWidth="1"/>
    <col min="3641" max="3641" width="7.5546875" style="10" customWidth="1"/>
    <col min="3642" max="3840" width="9.109375" style="10"/>
    <col min="3841" max="3841" width="3.44140625" style="10" customWidth="1"/>
    <col min="3842" max="3842" width="11.33203125" style="10" customWidth="1"/>
    <col min="3843" max="3843" width="40" style="10" customWidth="1"/>
    <col min="3844" max="3844" width="10.6640625" style="10" customWidth="1"/>
    <col min="3845" max="3896" width="3.5546875" style="10" customWidth="1"/>
    <col min="3897" max="3897" width="7.5546875" style="10" customWidth="1"/>
    <col min="3898" max="4096" width="9.109375" style="10"/>
    <col min="4097" max="4097" width="3.44140625" style="10" customWidth="1"/>
    <col min="4098" max="4098" width="11.33203125" style="10" customWidth="1"/>
    <col min="4099" max="4099" width="40" style="10" customWidth="1"/>
    <col min="4100" max="4100" width="10.6640625" style="10" customWidth="1"/>
    <col min="4101" max="4152" width="3.5546875" style="10" customWidth="1"/>
    <col min="4153" max="4153" width="7.5546875" style="10" customWidth="1"/>
    <col min="4154" max="4352" width="9.109375" style="10"/>
    <col min="4353" max="4353" width="3.44140625" style="10" customWidth="1"/>
    <col min="4354" max="4354" width="11.33203125" style="10" customWidth="1"/>
    <col min="4355" max="4355" width="40" style="10" customWidth="1"/>
    <col min="4356" max="4356" width="10.6640625" style="10" customWidth="1"/>
    <col min="4357" max="4408" width="3.5546875" style="10" customWidth="1"/>
    <col min="4409" max="4409" width="7.5546875" style="10" customWidth="1"/>
    <col min="4410" max="4608" width="9.109375" style="10"/>
    <col min="4609" max="4609" width="3.44140625" style="10" customWidth="1"/>
    <col min="4610" max="4610" width="11.33203125" style="10" customWidth="1"/>
    <col min="4611" max="4611" width="40" style="10" customWidth="1"/>
    <col min="4612" max="4612" width="10.6640625" style="10" customWidth="1"/>
    <col min="4613" max="4664" width="3.5546875" style="10" customWidth="1"/>
    <col min="4665" max="4665" width="7.5546875" style="10" customWidth="1"/>
    <col min="4666" max="4864" width="9.109375" style="10"/>
    <col min="4865" max="4865" width="3.44140625" style="10" customWidth="1"/>
    <col min="4866" max="4866" width="11.33203125" style="10" customWidth="1"/>
    <col min="4867" max="4867" width="40" style="10" customWidth="1"/>
    <col min="4868" max="4868" width="10.6640625" style="10" customWidth="1"/>
    <col min="4869" max="4920" width="3.5546875" style="10" customWidth="1"/>
    <col min="4921" max="4921" width="7.5546875" style="10" customWidth="1"/>
    <col min="4922" max="5120" width="9.109375" style="10"/>
    <col min="5121" max="5121" width="3.44140625" style="10" customWidth="1"/>
    <col min="5122" max="5122" width="11.33203125" style="10" customWidth="1"/>
    <col min="5123" max="5123" width="40" style="10" customWidth="1"/>
    <col min="5124" max="5124" width="10.6640625" style="10" customWidth="1"/>
    <col min="5125" max="5176" width="3.5546875" style="10" customWidth="1"/>
    <col min="5177" max="5177" width="7.5546875" style="10" customWidth="1"/>
    <col min="5178" max="5376" width="9.109375" style="10"/>
    <col min="5377" max="5377" width="3.44140625" style="10" customWidth="1"/>
    <col min="5378" max="5378" width="11.33203125" style="10" customWidth="1"/>
    <col min="5379" max="5379" width="40" style="10" customWidth="1"/>
    <col min="5380" max="5380" width="10.6640625" style="10" customWidth="1"/>
    <col min="5381" max="5432" width="3.5546875" style="10" customWidth="1"/>
    <col min="5433" max="5433" width="7.5546875" style="10" customWidth="1"/>
    <col min="5434" max="5632" width="9.109375" style="10"/>
    <col min="5633" max="5633" width="3.44140625" style="10" customWidth="1"/>
    <col min="5634" max="5634" width="11.33203125" style="10" customWidth="1"/>
    <col min="5635" max="5635" width="40" style="10" customWidth="1"/>
    <col min="5636" max="5636" width="10.6640625" style="10" customWidth="1"/>
    <col min="5637" max="5688" width="3.5546875" style="10" customWidth="1"/>
    <col min="5689" max="5689" width="7.5546875" style="10" customWidth="1"/>
    <col min="5690" max="5888" width="9.109375" style="10"/>
    <col min="5889" max="5889" width="3.44140625" style="10" customWidth="1"/>
    <col min="5890" max="5890" width="11.33203125" style="10" customWidth="1"/>
    <col min="5891" max="5891" width="40" style="10" customWidth="1"/>
    <col min="5892" max="5892" width="10.6640625" style="10" customWidth="1"/>
    <col min="5893" max="5944" width="3.5546875" style="10" customWidth="1"/>
    <col min="5945" max="5945" width="7.5546875" style="10" customWidth="1"/>
    <col min="5946" max="6144" width="9.109375" style="10"/>
    <col min="6145" max="6145" width="3.44140625" style="10" customWidth="1"/>
    <col min="6146" max="6146" width="11.33203125" style="10" customWidth="1"/>
    <col min="6147" max="6147" width="40" style="10" customWidth="1"/>
    <col min="6148" max="6148" width="10.6640625" style="10" customWidth="1"/>
    <col min="6149" max="6200" width="3.5546875" style="10" customWidth="1"/>
    <col min="6201" max="6201" width="7.5546875" style="10" customWidth="1"/>
    <col min="6202" max="6400" width="9.109375" style="10"/>
    <col min="6401" max="6401" width="3.44140625" style="10" customWidth="1"/>
    <col min="6402" max="6402" width="11.33203125" style="10" customWidth="1"/>
    <col min="6403" max="6403" width="40" style="10" customWidth="1"/>
    <col min="6404" max="6404" width="10.6640625" style="10" customWidth="1"/>
    <col min="6405" max="6456" width="3.5546875" style="10" customWidth="1"/>
    <col min="6457" max="6457" width="7.5546875" style="10" customWidth="1"/>
    <col min="6458" max="6656" width="9.109375" style="10"/>
    <col min="6657" max="6657" width="3.44140625" style="10" customWidth="1"/>
    <col min="6658" max="6658" width="11.33203125" style="10" customWidth="1"/>
    <col min="6659" max="6659" width="40" style="10" customWidth="1"/>
    <col min="6660" max="6660" width="10.6640625" style="10" customWidth="1"/>
    <col min="6661" max="6712" width="3.5546875" style="10" customWidth="1"/>
    <col min="6713" max="6713" width="7.5546875" style="10" customWidth="1"/>
    <col min="6714" max="6912" width="9.109375" style="10"/>
    <col min="6913" max="6913" width="3.44140625" style="10" customWidth="1"/>
    <col min="6914" max="6914" width="11.33203125" style="10" customWidth="1"/>
    <col min="6915" max="6915" width="40" style="10" customWidth="1"/>
    <col min="6916" max="6916" width="10.6640625" style="10" customWidth="1"/>
    <col min="6917" max="6968" width="3.5546875" style="10" customWidth="1"/>
    <col min="6969" max="6969" width="7.5546875" style="10" customWidth="1"/>
    <col min="6970" max="7168" width="9.109375" style="10"/>
    <col min="7169" max="7169" width="3.44140625" style="10" customWidth="1"/>
    <col min="7170" max="7170" width="11.33203125" style="10" customWidth="1"/>
    <col min="7171" max="7171" width="40" style="10" customWidth="1"/>
    <col min="7172" max="7172" width="10.6640625" style="10" customWidth="1"/>
    <col min="7173" max="7224" width="3.5546875" style="10" customWidth="1"/>
    <col min="7225" max="7225" width="7.5546875" style="10" customWidth="1"/>
    <col min="7226" max="7424" width="9.109375" style="10"/>
    <col min="7425" max="7425" width="3.44140625" style="10" customWidth="1"/>
    <col min="7426" max="7426" width="11.33203125" style="10" customWidth="1"/>
    <col min="7427" max="7427" width="40" style="10" customWidth="1"/>
    <col min="7428" max="7428" width="10.6640625" style="10" customWidth="1"/>
    <col min="7429" max="7480" width="3.5546875" style="10" customWidth="1"/>
    <col min="7481" max="7481" width="7.5546875" style="10" customWidth="1"/>
    <col min="7482" max="7680" width="9.109375" style="10"/>
    <col min="7681" max="7681" width="3.44140625" style="10" customWidth="1"/>
    <col min="7682" max="7682" width="11.33203125" style="10" customWidth="1"/>
    <col min="7683" max="7683" width="40" style="10" customWidth="1"/>
    <col min="7684" max="7684" width="10.6640625" style="10" customWidth="1"/>
    <col min="7685" max="7736" width="3.5546875" style="10" customWidth="1"/>
    <col min="7737" max="7737" width="7.5546875" style="10" customWidth="1"/>
    <col min="7738" max="7936" width="9.109375" style="10"/>
    <col min="7937" max="7937" width="3.44140625" style="10" customWidth="1"/>
    <col min="7938" max="7938" width="11.33203125" style="10" customWidth="1"/>
    <col min="7939" max="7939" width="40" style="10" customWidth="1"/>
    <col min="7940" max="7940" width="10.6640625" style="10" customWidth="1"/>
    <col min="7941" max="7992" width="3.5546875" style="10" customWidth="1"/>
    <col min="7993" max="7993" width="7.5546875" style="10" customWidth="1"/>
    <col min="7994" max="8192" width="9.109375" style="10"/>
    <col min="8193" max="8193" width="3.44140625" style="10" customWidth="1"/>
    <col min="8194" max="8194" width="11.33203125" style="10" customWidth="1"/>
    <col min="8195" max="8195" width="40" style="10" customWidth="1"/>
    <col min="8196" max="8196" width="10.6640625" style="10" customWidth="1"/>
    <col min="8197" max="8248" width="3.5546875" style="10" customWidth="1"/>
    <col min="8249" max="8249" width="7.5546875" style="10" customWidth="1"/>
    <col min="8250" max="8448" width="9.109375" style="10"/>
    <col min="8449" max="8449" width="3.44140625" style="10" customWidth="1"/>
    <col min="8450" max="8450" width="11.33203125" style="10" customWidth="1"/>
    <col min="8451" max="8451" width="40" style="10" customWidth="1"/>
    <col min="8452" max="8452" width="10.6640625" style="10" customWidth="1"/>
    <col min="8453" max="8504" width="3.5546875" style="10" customWidth="1"/>
    <col min="8505" max="8505" width="7.5546875" style="10" customWidth="1"/>
    <col min="8506" max="8704" width="9.109375" style="10"/>
    <col min="8705" max="8705" width="3.44140625" style="10" customWidth="1"/>
    <col min="8706" max="8706" width="11.33203125" style="10" customWidth="1"/>
    <col min="8707" max="8707" width="40" style="10" customWidth="1"/>
    <col min="8708" max="8708" width="10.6640625" style="10" customWidth="1"/>
    <col min="8709" max="8760" width="3.5546875" style="10" customWidth="1"/>
    <col min="8761" max="8761" width="7.5546875" style="10" customWidth="1"/>
    <col min="8762" max="8960" width="9.109375" style="10"/>
    <col min="8961" max="8961" width="3.44140625" style="10" customWidth="1"/>
    <col min="8962" max="8962" width="11.33203125" style="10" customWidth="1"/>
    <col min="8963" max="8963" width="40" style="10" customWidth="1"/>
    <col min="8964" max="8964" width="10.6640625" style="10" customWidth="1"/>
    <col min="8965" max="9016" width="3.5546875" style="10" customWidth="1"/>
    <col min="9017" max="9017" width="7.5546875" style="10" customWidth="1"/>
    <col min="9018" max="9216" width="9.109375" style="10"/>
    <col min="9217" max="9217" width="3.44140625" style="10" customWidth="1"/>
    <col min="9218" max="9218" width="11.33203125" style="10" customWidth="1"/>
    <col min="9219" max="9219" width="40" style="10" customWidth="1"/>
    <col min="9220" max="9220" width="10.6640625" style="10" customWidth="1"/>
    <col min="9221" max="9272" width="3.5546875" style="10" customWidth="1"/>
    <col min="9273" max="9273" width="7.5546875" style="10" customWidth="1"/>
    <col min="9274" max="9472" width="9.109375" style="10"/>
    <col min="9473" max="9473" width="3.44140625" style="10" customWidth="1"/>
    <col min="9474" max="9474" width="11.33203125" style="10" customWidth="1"/>
    <col min="9475" max="9475" width="40" style="10" customWidth="1"/>
    <col min="9476" max="9476" width="10.6640625" style="10" customWidth="1"/>
    <col min="9477" max="9528" width="3.5546875" style="10" customWidth="1"/>
    <col min="9529" max="9529" width="7.5546875" style="10" customWidth="1"/>
    <col min="9530" max="9728" width="9.109375" style="10"/>
    <col min="9729" max="9729" width="3.44140625" style="10" customWidth="1"/>
    <col min="9730" max="9730" width="11.33203125" style="10" customWidth="1"/>
    <col min="9731" max="9731" width="40" style="10" customWidth="1"/>
    <col min="9732" max="9732" width="10.6640625" style="10" customWidth="1"/>
    <col min="9733" max="9784" width="3.5546875" style="10" customWidth="1"/>
    <col min="9785" max="9785" width="7.5546875" style="10" customWidth="1"/>
    <col min="9786" max="9984" width="9.109375" style="10"/>
    <col min="9985" max="9985" width="3.44140625" style="10" customWidth="1"/>
    <col min="9986" max="9986" width="11.33203125" style="10" customWidth="1"/>
    <col min="9987" max="9987" width="40" style="10" customWidth="1"/>
    <col min="9988" max="9988" width="10.6640625" style="10" customWidth="1"/>
    <col min="9989" max="10040" width="3.5546875" style="10" customWidth="1"/>
    <col min="10041" max="10041" width="7.5546875" style="10" customWidth="1"/>
    <col min="10042" max="10240" width="9.109375" style="10"/>
    <col min="10241" max="10241" width="3.44140625" style="10" customWidth="1"/>
    <col min="10242" max="10242" width="11.33203125" style="10" customWidth="1"/>
    <col min="10243" max="10243" width="40" style="10" customWidth="1"/>
    <col min="10244" max="10244" width="10.6640625" style="10" customWidth="1"/>
    <col min="10245" max="10296" width="3.5546875" style="10" customWidth="1"/>
    <col min="10297" max="10297" width="7.5546875" style="10" customWidth="1"/>
    <col min="10298" max="10496" width="9.109375" style="10"/>
    <col min="10497" max="10497" width="3.44140625" style="10" customWidth="1"/>
    <col min="10498" max="10498" width="11.33203125" style="10" customWidth="1"/>
    <col min="10499" max="10499" width="40" style="10" customWidth="1"/>
    <col min="10500" max="10500" width="10.6640625" style="10" customWidth="1"/>
    <col min="10501" max="10552" width="3.5546875" style="10" customWidth="1"/>
    <col min="10553" max="10553" width="7.5546875" style="10" customWidth="1"/>
    <col min="10554" max="10752" width="9.109375" style="10"/>
    <col min="10753" max="10753" width="3.44140625" style="10" customWidth="1"/>
    <col min="10754" max="10754" width="11.33203125" style="10" customWidth="1"/>
    <col min="10755" max="10755" width="40" style="10" customWidth="1"/>
    <col min="10756" max="10756" width="10.6640625" style="10" customWidth="1"/>
    <col min="10757" max="10808" width="3.5546875" style="10" customWidth="1"/>
    <col min="10809" max="10809" width="7.5546875" style="10" customWidth="1"/>
    <col min="10810" max="11008" width="9.109375" style="10"/>
    <col min="11009" max="11009" width="3.44140625" style="10" customWidth="1"/>
    <col min="11010" max="11010" width="11.33203125" style="10" customWidth="1"/>
    <col min="11011" max="11011" width="40" style="10" customWidth="1"/>
    <col min="11012" max="11012" width="10.6640625" style="10" customWidth="1"/>
    <col min="11013" max="11064" width="3.5546875" style="10" customWidth="1"/>
    <col min="11065" max="11065" width="7.5546875" style="10" customWidth="1"/>
    <col min="11066" max="11264" width="9.109375" style="10"/>
    <col min="11265" max="11265" width="3.44140625" style="10" customWidth="1"/>
    <col min="11266" max="11266" width="11.33203125" style="10" customWidth="1"/>
    <col min="11267" max="11267" width="40" style="10" customWidth="1"/>
    <col min="11268" max="11268" width="10.6640625" style="10" customWidth="1"/>
    <col min="11269" max="11320" width="3.5546875" style="10" customWidth="1"/>
    <col min="11321" max="11321" width="7.5546875" style="10" customWidth="1"/>
    <col min="11322" max="11520" width="9.109375" style="10"/>
    <col min="11521" max="11521" width="3.44140625" style="10" customWidth="1"/>
    <col min="11522" max="11522" width="11.33203125" style="10" customWidth="1"/>
    <col min="11523" max="11523" width="40" style="10" customWidth="1"/>
    <col min="11524" max="11524" width="10.6640625" style="10" customWidth="1"/>
    <col min="11525" max="11576" width="3.5546875" style="10" customWidth="1"/>
    <col min="11577" max="11577" width="7.5546875" style="10" customWidth="1"/>
    <col min="11578" max="11776" width="9.109375" style="10"/>
    <col min="11777" max="11777" width="3.44140625" style="10" customWidth="1"/>
    <col min="11778" max="11778" width="11.33203125" style="10" customWidth="1"/>
    <col min="11779" max="11779" width="40" style="10" customWidth="1"/>
    <col min="11780" max="11780" width="10.6640625" style="10" customWidth="1"/>
    <col min="11781" max="11832" width="3.5546875" style="10" customWidth="1"/>
    <col min="11833" max="11833" width="7.5546875" style="10" customWidth="1"/>
    <col min="11834" max="12032" width="9.109375" style="10"/>
    <col min="12033" max="12033" width="3.44140625" style="10" customWidth="1"/>
    <col min="12034" max="12034" width="11.33203125" style="10" customWidth="1"/>
    <col min="12035" max="12035" width="40" style="10" customWidth="1"/>
    <col min="12036" max="12036" width="10.6640625" style="10" customWidth="1"/>
    <col min="12037" max="12088" width="3.5546875" style="10" customWidth="1"/>
    <col min="12089" max="12089" width="7.5546875" style="10" customWidth="1"/>
    <col min="12090" max="12288" width="9.109375" style="10"/>
    <col min="12289" max="12289" width="3.44140625" style="10" customWidth="1"/>
    <col min="12290" max="12290" width="11.33203125" style="10" customWidth="1"/>
    <col min="12291" max="12291" width="40" style="10" customWidth="1"/>
    <col min="12292" max="12292" width="10.6640625" style="10" customWidth="1"/>
    <col min="12293" max="12344" width="3.5546875" style="10" customWidth="1"/>
    <col min="12345" max="12345" width="7.5546875" style="10" customWidth="1"/>
    <col min="12346" max="12544" width="9.109375" style="10"/>
    <col min="12545" max="12545" width="3.44140625" style="10" customWidth="1"/>
    <col min="12546" max="12546" width="11.33203125" style="10" customWidth="1"/>
    <col min="12547" max="12547" width="40" style="10" customWidth="1"/>
    <col min="12548" max="12548" width="10.6640625" style="10" customWidth="1"/>
    <col min="12549" max="12600" width="3.5546875" style="10" customWidth="1"/>
    <col min="12601" max="12601" width="7.5546875" style="10" customWidth="1"/>
    <col min="12602" max="12800" width="9.109375" style="10"/>
    <col min="12801" max="12801" width="3.44140625" style="10" customWidth="1"/>
    <col min="12802" max="12802" width="11.33203125" style="10" customWidth="1"/>
    <col min="12803" max="12803" width="40" style="10" customWidth="1"/>
    <col min="12804" max="12804" width="10.6640625" style="10" customWidth="1"/>
    <col min="12805" max="12856" width="3.5546875" style="10" customWidth="1"/>
    <col min="12857" max="12857" width="7.5546875" style="10" customWidth="1"/>
    <col min="12858" max="13056" width="9.109375" style="10"/>
    <col min="13057" max="13057" width="3.44140625" style="10" customWidth="1"/>
    <col min="13058" max="13058" width="11.33203125" style="10" customWidth="1"/>
    <col min="13059" max="13059" width="40" style="10" customWidth="1"/>
    <col min="13060" max="13060" width="10.6640625" style="10" customWidth="1"/>
    <col min="13061" max="13112" width="3.5546875" style="10" customWidth="1"/>
    <col min="13113" max="13113" width="7.5546875" style="10" customWidth="1"/>
    <col min="13114" max="13312" width="9.109375" style="10"/>
    <col min="13313" max="13313" width="3.44140625" style="10" customWidth="1"/>
    <col min="13314" max="13314" width="11.33203125" style="10" customWidth="1"/>
    <col min="13315" max="13315" width="40" style="10" customWidth="1"/>
    <col min="13316" max="13316" width="10.6640625" style="10" customWidth="1"/>
    <col min="13317" max="13368" width="3.5546875" style="10" customWidth="1"/>
    <col min="13369" max="13369" width="7.5546875" style="10" customWidth="1"/>
    <col min="13370" max="13568" width="9.109375" style="10"/>
    <col min="13569" max="13569" width="3.44140625" style="10" customWidth="1"/>
    <col min="13570" max="13570" width="11.33203125" style="10" customWidth="1"/>
    <col min="13571" max="13571" width="40" style="10" customWidth="1"/>
    <col min="13572" max="13572" width="10.6640625" style="10" customWidth="1"/>
    <col min="13573" max="13624" width="3.5546875" style="10" customWidth="1"/>
    <col min="13625" max="13625" width="7.5546875" style="10" customWidth="1"/>
    <col min="13626" max="13824" width="9.109375" style="10"/>
    <col min="13825" max="13825" width="3.44140625" style="10" customWidth="1"/>
    <col min="13826" max="13826" width="11.33203125" style="10" customWidth="1"/>
    <col min="13827" max="13827" width="40" style="10" customWidth="1"/>
    <col min="13828" max="13828" width="10.6640625" style="10" customWidth="1"/>
    <col min="13829" max="13880" width="3.5546875" style="10" customWidth="1"/>
    <col min="13881" max="13881" width="7.5546875" style="10" customWidth="1"/>
    <col min="13882" max="14080" width="9.109375" style="10"/>
    <col min="14081" max="14081" width="3.44140625" style="10" customWidth="1"/>
    <col min="14082" max="14082" width="11.33203125" style="10" customWidth="1"/>
    <col min="14083" max="14083" width="40" style="10" customWidth="1"/>
    <col min="14084" max="14084" width="10.6640625" style="10" customWidth="1"/>
    <col min="14085" max="14136" width="3.5546875" style="10" customWidth="1"/>
    <col min="14137" max="14137" width="7.5546875" style="10" customWidth="1"/>
    <col min="14138" max="14336" width="9.109375" style="10"/>
    <col min="14337" max="14337" width="3.44140625" style="10" customWidth="1"/>
    <col min="14338" max="14338" width="11.33203125" style="10" customWidth="1"/>
    <col min="14339" max="14339" width="40" style="10" customWidth="1"/>
    <col min="14340" max="14340" width="10.6640625" style="10" customWidth="1"/>
    <col min="14341" max="14392" width="3.5546875" style="10" customWidth="1"/>
    <col min="14393" max="14393" width="7.5546875" style="10" customWidth="1"/>
    <col min="14394" max="14592" width="9.109375" style="10"/>
    <col min="14593" max="14593" width="3.44140625" style="10" customWidth="1"/>
    <col min="14594" max="14594" width="11.33203125" style="10" customWidth="1"/>
    <col min="14595" max="14595" width="40" style="10" customWidth="1"/>
    <col min="14596" max="14596" width="10.6640625" style="10" customWidth="1"/>
    <col min="14597" max="14648" width="3.5546875" style="10" customWidth="1"/>
    <col min="14649" max="14649" width="7.5546875" style="10" customWidth="1"/>
    <col min="14650" max="14848" width="9.109375" style="10"/>
    <col min="14849" max="14849" width="3.44140625" style="10" customWidth="1"/>
    <col min="14850" max="14850" width="11.33203125" style="10" customWidth="1"/>
    <col min="14851" max="14851" width="40" style="10" customWidth="1"/>
    <col min="14852" max="14852" width="10.6640625" style="10" customWidth="1"/>
    <col min="14853" max="14904" width="3.5546875" style="10" customWidth="1"/>
    <col min="14905" max="14905" width="7.5546875" style="10" customWidth="1"/>
    <col min="14906" max="15104" width="9.109375" style="10"/>
    <col min="15105" max="15105" width="3.44140625" style="10" customWidth="1"/>
    <col min="15106" max="15106" width="11.33203125" style="10" customWidth="1"/>
    <col min="15107" max="15107" width="40" style="10" customWidth="1"/>
    <col min="15108" max="15108" width="10.6640625" style="10" customWidth="1"/>
    <col min="15109" max="15160" width="3.5546875" style="10" customWidth="1"/>
    <col min="15161" max="15161" width="7.5546875" style="10" customWidth="1"/>
    <col min="15162" max="15360" width="9.109375" style="10"/>
    <col min="15361" max="15361" width="3.44140625" style="10" customWidth="1"/>
    <col min="15362" max="15362" width="11.33203125" style="10" customWidth="1"/>
    <col min="15363" max="15363" width="40" style="10" customWidth="1"/>
    <col min="15364" max="15364" width="10.6640625" style="10" customWidth="1"/>
    <col min="15365" max="15416" width="3.5546875" style="10" customWidth="1"/>
    <col min="15417" max="15417" width="7.5546875" style="10" customWidth="1"/>
    <col min="15418" max="15616" width="9.109375" style="10"/>
    <col min="15617" max="15617" width="3.44140625" style="10" customWidth="1"/>
    <col min="15618" max="15618" width="11.33203125" style="10" customWidth="1"/>
    <col min="15619" max="15619" width="40" style="10" customWidth="1"/>
    <col min="15620" max="15620" width="10.6640625" style="10" customWidth="1"/>
    <col min="15621" max="15672" width="3.5546875" style="10" customWidth="1"/>
    <col min="15673" max="15673" width="7.5546875" style="10" customWidth="1"/>
    <col min="15674" max="15872" width="9.109375" style="10"/>
    <col min="15873" max="15873" width="3.44140625" style="10" customWidth="1"/>
    <col min="15874" max="15874" width="11.33203125" style="10" customWidth="1"/>
    <col min="15875" max="15875" width="40" style="10" customWidth="1"/>
    <col min="15876" max="15876" width="10.6640625" style="10" customWidth="1"/>
    <col min="15877" max="15928" width="3.5546875" style="10" customWidth="1"/>
    <col min="15929" max="15929" width="7.5546875" style="10" customWidth="1"/>
    <col min="15930" max="16128" width="9.109375" style="10"/>
    <col min="16129" max="16129" width="3.44140625" style="10" customWidth="1"/>
    <col min="16130" max="16130" width="11.33203125" style="10" customWidth="1"/>
    <col min="16131" max="16131" width="40" style="10" customWidth="1"/>
    <col min="16132" max="16132" width="10.6640625" style="10" customWidth="1"/>
    <col min="16133" max="16184" width="3.5546875" style="10" customWidth="1"/>
    <col min="16185" max="16185" width="7.5546875" style="10" customWidth="1"/>
    <col min="16186" max="16384" width="9.109375" style="10"/>
  </cols>
  <sheetData>
    <row r="1" spans="1:58" s="2" customFormat="1" ht="18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58" ht="63.75" customHeight="1" x14ac:dyDescent="0.25">
      <c r="A2" s="3" t="s">
        <v>1</v>
      </c>
      <c r="B2" s="4" t="s">
        <v>2</v>
      </c>
      <c r="C2" s="3" t="s">
        <v>3</v>
      </c>
      <c r="D2" s="5" t="s">
        <v>4</v>
      </c>
      <c r="E2" s="6" t="s">
        <v>5</v>
      </c>
      <c r="F2" s="6"/>
      <c r="G2" s="6"/>
      <c r="H2" s="6"/>
      <c r="I2" s="7" t="s">
        <v>6</v>
      </c>
      <c r="J2" s="7"/>
      <c r="K2" s="7"/>
      <c r="L2" s="7"/>
      <c r="M2" s="8" t="s">
        <v>7</v>
      </c>
      <c r="N2" s="7" t="s">
        <v>8</v>
      </c>
      <c r="O2" s="7"/>
      <c r="P2" s="7"/>
      <c r="Q2" s="8" t="s">
        <v>9</v>
      </c>
      <c r="R2" s="7" t="s">
        <v>10</v>
      </c>
      <c r="S2" s="7"/>
      <c r="T2" s="7"/>
      <c r="U2" s="7"/>
      <c r="V2" s="8" t="s">
        <v>11</v>
      </c>
      <c r="W2" s="6" t="s">
        <v>12</v>
      </c>
      <c r="X2" s="6"/>
      <c r="Y2" s="6"/>
      <c r="Z2" s="8" t="s">
        <v>13</v>
      </c>
      <c r="AA2" s="7" t="s">
        <v>14</v>
      </c>
      <c r="AB2" s="7"/>
      <c r="AC2" s="7"/>
      <c r="AD2" s="8" t="s">
        <v>15</v>
      </c>
      <c r="AE2" s="7" t="s">
        <v>16</v>
      </c>
      <c r="AF2" s="7"/>
      <c r="AG2" s="7"/>
      <c r="AH2" s="7"/>
      <c r="AI2" s="7" t="s">
        <v>17</v>
      </c>
      <c r="AJ2" s="7"/>
      <c r="AK2" s="7"/>
      <c r="AL2" s="7"/>
      <c r="AM2" s="8" t="s">
        <v>18</v>
      </c>
      <c r="AN2" s="7" t="s">
        <v>19</v>
      </c>
      <c r="AO2" s="7"/>
      <c r="AP2" s="7"/>
      <c r="AQ2" s="8" t="s">
        <v>20</v>
      </c>
      <c r="AR2" s="7" t="s">
        <v>21</v>
      </c>
      <c r="AS2" s="7"/>
      <c r="AT2" s="7"/>
      <c r="AU2" s="7"/>
      <c r="AV2" s="7" t="s">
        <v>22</v>
      </c>
      <c r="AW2" s="7"/>
      <c r="AX2" s="7"/>
      <c r="AY2" s="7"/>
      <c r="AZ2" s="8" t="s">
        <v>23</v>
      </c>
      <c r="BA2" s="6" t="s">
        <v>24</v>
      </c>
      <c r="BB2" s="6"/>
      <c r="BC2" s="6"/>
      <c r="BD2" s="6"/>
      <c r="BE2" s="9" t="s">
        <v>25</v>
      </c>
    </row>
    <row r="3" spans="1:58" x14ac:dyDescent="0.25">
      <c r="A3" s="3"/>
      <c r="B3" s="4"/>
      <c r="C3" s="3"/>
      <c r="D3" s="5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2"/>
    </row>
    <row r="4" spans="1:58" x14ac:dyDescent="0.25">
      <c r="A4" s="3"/>
      <c r="B4" s="4"/>
      <c r="C4" s="3"/>
      <c r="D4" s="5"/>
      <c r="E4" s="13">
        <v>36</v>
      </c>
      <c r="F4" s="13">
        <v>37</v>
      </c>
      <c r="G4" s="13">
        <v>38</v>
      </c>
      <c r="H4" s="13">
        <v>39</v>
      </c>
      <c r="I4" s="13">
        <v>40</v>
      </c>
      <c r="J4" s="13">
        <v>41</v>
      </c>
      <c r="K4" s="13">
        <v>42</v>
      </c>
      <c r="L4" s="13">
        <v>43</v>
      </c>
      <c r="M4" s="13">
        <v>44</v>
      </c>
      <c r="N4" s="13">
        <v>45</v>
      </c>
      <c r="O4" s="13">
        <v>46</v>
      </c>
      <c r="P4" s="13">
        <v>47</v>
      </c>
      <c r="Q4" s="13">
        <v>48</v>
      </c>
      <c r="R4" s="13">
        <v>49</v>
      </c>
      <c r="S4" s="13">
        <v>50</v>
      </c>
      <c r="T4" s="13">
        <v>51</v>
      </c>
      <c r="U4" s="13">
        <v>52</v>
      </c>
      <c r="V4" s="13">
        <v>1</v>
      </c>
      <c r="W4" s="13">
        <v>2</v>
      </c>
      <c r="X4" s="13">
        <v>3</v>
      </c>
      <c r="Y4" s="13">
        <v>4</v>
      </c>
      <c r="Z4" s="13">
        <v>5</v>
      </c>
      <c r="AA4" s="13">
        <v>6</v>
      </c>
      <c r="AB4" s="13">
        <v>7</v>
      </c>
      <c r="AC4" s="13">
        <v>8</v>
      </c>
      <c r="AD4" s="13">
        <v>9</v>
      </c>
      <c r="AE4" s="13">
        <v>10</v>
      </c>
      <c r="AF4" s="13">
        <v>11</v>
      </c>
      <c r="AG4" s="13">
        <v>12</v>
      </c>
      <c r="AH4" s="13">
        <v>13</v>
      </c>
      <c r="AI4" s="13">
        <v>14</v>
      </c>
      <c r="AJ4" s="13">
        <v>15</v>
      </c>
      <c r="AK4" s="13">
        <v>16</v>
      </c>
      <c r="AL4" s="13">
        <v>17</v>
      </c>
      <c r="AM4" s="13">
        <v>18</v>
      </c>
      <c r="AN4" s="13">
        <v>19</v>
      </c>
      <c r="AO4" s="13">
        <v>20</v>
      </c>
      <c r="AP4" s="13">
        <v>21</v>
      </c>
      <c r="AQ4" s="13">
        <v>22</v>
      </c>
      <c r="AR4" s="13">
        <v>23</v>
      </c>
      <c r="AS4" s="13">
        <v>24</v>
      </c>
      <c r="AT4" s="13">
        <v>25</v>
      </c>
      <c r="AU4" s="13">
        <v>26</v>
      </c>
      <c r="AV4" s="13">
        <v>27</v>
      </c>
      <c r="AW4" s="13">
        <v>28</v>
      </c>
      <c r="AX4" s="13">
        <v>29</v>
      </c>
      <c r="AY4" s="13">
        <v>30</v>
      </c>
      <c r="AZ4" s="13">
        <v>31</v>
      </c>
      <c r="BA4" s="13">
        <v>32</v>
      </c>
      <c r="BB4" s="13">
        <v>33</v>
      </c>
      <c r="BC4" s="13">
        <v>34</v>
      </c>
      <c r="BD4" s="13">
        <v>35</v>
      </c>
      <c r="BE4" s="12"/>
    </row>
    <row r="5" spans="1:58" x14ac:dyDescent="0.25">
      <c r="A5" s="3"/>
      <c r="B5" s="4"/>
      <c r="C5" s="3"/>
      <c r="D5" s="5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2"/>
    </row>
    <row r="6" spans="1:58" x14ac:dyDescent="0.25">
      <c r="A6" s="15"/>
      <c r="B6" s="16"/>
      <c r="C6" s="15"/>
      <c r="D6" s="17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18">
        <v>8</v>
      </c>
      <c r="M6" s="18">
        <v>9</v>
      </c>
      <c r="N6" s="18">
        <v>10</v>
      </c>
      <c r="O6" s="18">
        <v>11</v>
      </c>
      <c r="P6" s="18">
        <v>12</v>
      </c>
      <c r="Q6" s="18">
        <v>13</v>
      </c>
      <c r="R6" s="18">
        <v>14</v>
      </c>
      <c r="S6" s="18">
        <v>15</v>
      </c>
      <c r="T6" s="18">
        <v>16</v>
      </c>
      <c r="U6" s="18">
        <v>17</v>
      </c>
      <c r="V6" s="18">
        <v>18</v>
      </c>
      <c r="W6" s="18">
        <v>19</v>
      </c>
      <c r="X6" s="18">
        <v>20</v>
      </c>
      <c r="Y6" s="18">
        <v>21</v>
      </c>
      <c r="Z6" s="18">
        <v>22</v>
      </c>
      <c r="AA6" s="18">
        <v>23</v>
      </c>
      <c r="AB6" s="18">
        <v>24</v>
      </c>
      <c r="AC6" s="18">
        <v>25</v>
      </c>
      <c r="AD6" s="18">
        <v>26</v>
      </c>
      <c r="AE6" s="18">
        <v>27</v>
      </c>
      <c r="AF6" s="18">
        <v>28</v>
      </c>
      <c r="AG6" s="18">
        <v>29</v>
      </c>
      <c r="AH6" s="18">
        <v>30</v>
      </c>
      <c r="AI6" s="18">
        <v>31</v>
      </c>
      <c r="AJ6" s="18">
        <v>32</v>
      </c>
      <c r="AK6" s="18">
        <v>33</v>
      </c>
      <c r="AL6" s="18">
        <v>34</v>
      </c>
      <c r="AM6" s="18">
        <v>35</v>
      </c>
      <c r="AN6" s="18">
        <v>36</v>
      </c>
      <c r="AO6" s="18">
        <v>37</v>
      </c>
      <c r="AP6" s="18">
        <v>38</v>
      </c>
      <c r="AQ6" s="18">
        <v>39</v>
      </c>
      <c r="AR6" s="18">
        <v>40</v>
      </c>
      <c r="AS6" s="18">
        <v>41</v>
      </c>
      <c r="AT6" s="18">
        <v>42</v>
      </c>
      <c r="AU6" s="18">
        <v>43</v>
      </c>
      <c r="AV6" s="18">
        <v>44</v>
      </c>
      <c r="AW6" s="18">
        <v>45</v>
      </c>
      <c r="AX6" s="18">
        <v>46</v>
      </c>
      <c r="AY6" s="18">
        <v>47</v>
      </c>
      <c r="AZ6" s="18">
        <v>48</v>
      </c>
      <c r="BA6" s="18">
        <v>49</v>
      </c>
      <c r="BB6" s="18">
        <v>50</v>
      </c>
      <c r="BC6" s="18">
        <v>51</v>
      </c>
      <c r="BD6" s="18">
        <v>52</v>
      </c>
      <c r="BE6" s="12"/>
    </row>
    <row r="7" spans="1:58" s="28" customFormat="1" ht="18.75" customHeight="1" x14ac:dyDescent="0.25">
      <c r="A7" s="19" t="s">
        <v>26</v>
      </c>
      <c r="B7" s="20" t="s">
        <v>27</v>
      </c>
      <c r="C7" s="21" t="s">
        <v>28</v>
      </c>
      <c r="D7" s="22" t="s">
        <v>29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4"/>
      <c r="W7" s="24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5"/>
      <c r="AU7" s="26"/>
      <c r="AV7" s="24"/>
      <c r="AW7" s="24"/>
      <c r="AX7" s="24"/>
      <c r="AY7" s="24"/>
      <c r="AZ7" s="24"/>
      <c r="BA7" s="24"/>
      <c r="BB7" s="24"/>
      <c r="BC7" s="24"/>
      <c r="BD7" s="24"/>
      <c r="BE7" s="27"/>
      <c r="BF7" s="10"/>
    </row>
    <row r="8" spans="1:58" s="28" customFormat="1" ht="19.5" customHeight="1" x14ac:dyDescent="0.25">
      <c r="A8" s="29"/>
      <c r="B8" s="30"/>
      <c r="C8" s="31"/>
      <c r="D8" s="22" t="s">
        <v>30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4"/>
      <c r="W8" s="24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5"/>
      <c r="AU8" s="26"/>
      <c r="AV8" s="24"/>
      <c r="AW8" s="24"/>
      <c r="AX8" s="24"/>
      <c r="AY8" s="24"/>
      <c r="AZ8" s="24"/>
      <c r="BA8" s="24"/>
      <c r="BB8" s="24"/>
      <c r="BC8" s="24"/>
      <c r="BD8" s="24"/>
      <c r="BE8" s="27"/>
      <c r="BF8" s="10"/>
    </row>
    <row r="9" spans="1:58" ht="19.5" customHeight="1" x14ac:dyDescent="0.25">
      <c r="A9" s="29"/>
      <c r="B9" s="32" t="s">
        <v>31</v>
      </c>
      <c r="C9" s="33" t="s">
        <v>32</v>
      </c>
      <c r="D9" s="34" t="s">
        <v>29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6"/>
      <c r="W9" s="36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7"/>
      <c r="AU9" s="38"/>
      <c r="AV9" s="36"/>
      <c r="AW9" s="36"/>
      <c r="AX9" s="36"/>
      <c r="AY9" s="36"/>
      <c r="AZ9" s="36"/>
      <c r="BA9" s="36"/>
      <c r="BB9" s="36"/>
      <c r="BC9" s="36"/>
      <c r="BD9" s="36"/>
      <c r="BE9" s="27"/>
    </row>
    <row r="10" spans="1:58" x14ac:dyDescent="0.25">
      <c r="A10" s="29"/>
      <c r="B10" s="39"/>
      <c r="C10" s="40"/>
      <c r="D10" s="34" t="s">
        <v>30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6"/>
      <c r="W10" s="36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7"/>
      <c r="AU10" s="38"/>
      <c r="AV10" s="36"/>
      <c r="AW10" s="36"/>
      <c r="AX10" s="36"/>
      <c r="AY10" s="36"/>
      <c r="AZ10" s="36"/>
      <c r="BA10" s="36"/>
      <c r="BB10" s="36"/>
      <c r="BC10" s="36"/>
      <c r="BD10" s="36"/>
      <c r="BE10" s="27"/>
    </row>
    <row r="11" spans="1:58" x14ac:dyDescent="0.25">
      <c r="A11" s="29"/>
      <c r="B11" s="41" t="s">
        <v>33</v>
      </c>
      <c r="C11" s="42" t="s">
        <v>34</v>
      </c>
      <c r="D11" s="43" t="s">
        <v>29</v>
      </c>
      <c r="E11" s="44">
        <v>1</v>
      </c>
      <c r="F11" s="44">
        <v>1</v>
      </c>
      <c r="G11" s="44">
        <v>1</v>
      </c>
      <c r="H11" s="44">
        <v>1</v>
      </c>
      <c r="I11" s="44">
        <v>1</v>
      </c>
      <c r="J11" s="44">
        <v>1</v>
      </c>
      <c r="K11" s="44">
        <v>1</v>
      </c>
      <c r="L11" s="44">
        <v>1</v>
      </c>
      <c r="M11" s="44">
        <v>1</v>
      </c>
      <c r="N11" s="44">
        <v>1</v>
      </c>
      <c r="O11" s="44">
        <v>1</v>
      </c>
      <c r="P11" s="44">
        <v>1</v>
      </c>
      <c r="Q11" s="44">
        <v>1</v>
      </c>
      <c r="R11" s="44">
        <v>1</v>
      </c>
      <c r="S11" s="44">
        <v>1</v>
      </c>
      <c r="T11" s="44">
        <v>1</v>
      </c>
      <c r="U11" s="44">
        <v>1</v>
      </c>
      <c r="V11" s="45"/>
      <c r="W11" s="45"/>
      <c r="X11" s="13">
        <v>1</v>
      </c>
      <c r="Y11" s="13">
        <v>1</v>
      </c>
      <c r="Z11" s="13">
        <v>1</v>
      </c>
      <c r="AA11" s="13">
        <v>1</v>
      </c>
      <c r="AB11" s="13">
        <v>1</v>
      </c>
      <c r="AC11" s="13">
        <v>1</v>
      </c>
      <c r="AD11" s="13">
        <v>1</v>
      </c>
      <c r="AE11" s="13">
        <v>1</v>
      </c>
      <c r="AF11" s="13">
        <v>1</v>
      </c>
      <c r="AG11" s="13">
        <v>1</v>
      </c>
      <c r="AH11" s="13">
        <v>1</v>
      </c>
      <c r="AI11" s="13">
        <v>1</v>
      </c>
      <c r="AJ11" s="13">
        <v>1</v>
      </c>
      <c r="AK11" s="13">
        <v>1</v>
      </c>
      <c r="AL11" s="13">
        <v>1</v>
      </c>
      <c r="AM11" s="13">
        <v>1</v>
      </c>
      <c r="AN11" s="13">
        <v>1</v>
      </c>
      <c r="AO11" s="13">
        <v>1</v>
      </c>
      <c r="AP11" s="13">
        <v>1</v>
      </c>
      <c r="AQ11" s="46"/>
      <c r="AR11" s="13"/>
      <c r="AS11" s="13"/>
      <c r="AT11" s="47"/>
      <c r="AU11" s="48"/>
      <c r="AV11" s="45"/>
      <c r="AW11" s="45"/>
      <c r="AX11" s="45"/>
      <c r="AY11" s="45"/>
      <c r="AZ11" s="45"/>
      <c r="BA11" s="45"/>
      <c r="BB11" s="45"/>
      <c r="BC11" s="45"/>
      <c r="BD11" s="49"/>
      <c r="BE11" s="50">
        <f>SUM(E11:BD11)</f>
        <v>36</v>
      </c>
    </row>
    <row r="12" spans="1:58" x14ac:dyDescent="0.25">
      <c r="A12" s="29"/>
      <c r="B12" s="51"/>
      <c r="C12" s="42"/>
      <c r="D12" s="43" t="s">
        <v>30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45"/>
      <c r="W12" s="45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52"/>
      <c r="AT12" s="47"/>
      <c r="AU12" s="48"/>
      <c r="AV12" s="45"/>
      <c r="AW12" s="45"/>
      <c r="AX12" s="45"/>
      <c r="AY12" s="45"/>
      <c r="AZ12" s="45"/>
      <c r="BA12" s="45"/>
      <c r="BB12" s="45"/>
      <c r="BC12" s="45"/>
      <c r="BD12" s="49"/>
      <c r="BE12" s="50">
        <f t="shared" ref="BE12:BE62" si="0">SUM(E12:BD12)</f>
        <v>0</v>
      </c>
    </row>
    <row r="13" spans="1:58" x14ac:dyDescent="0.25">
      <c r="A13" s="29"/>
      <c r="B13" s="51"/>
      <c r="C13" s="53" t="s">
        <v>35</v>
      </c>
      <c r="D13" s="43" t="s">
        <v>29</v>
      </c>
      <c r="E13" s="13">
        <v>2</v>
      </c>
      <c r="F13" s="13">
        <v>2</v>
      </c>
      <c r="G13" s="13">
        <v>2</v>
      </c>
      <c r="H13" s="13">
        <v>2</v>
      </c>
      <c r="I13" s="13">
        <v>2</v>
      </c>
      <c r="J13" s="13">
        <v>2</v>
      </c>
      <c r="K13" s="13">
        <v>2</v>
      </c>
      <c r="L13" s="13">
        <v>2</v>
      </c>
      <c r="M13" s="13">
        <v>2</v>
      </c>
      <c r="N13" s="13">
        <v>2</v>
      </c>
      <c r="O13" s="13">
        <v>2</v>
      </c>
      <c r="P13" s="13">
        <v>2</v>
      </c>
      <c r="Q13" s="13">
        <v>2</v>
      </c>
      <c r="R13" s="13">
        <v>2</v>
      </c>
      <c r="S13" s="54">
        <v>3</v>
      </c>
      <c r="T13" s="55">
        <v>6</v>
      </c>
      <c r="U13" s="13">
        <v>6</v>
      </c>
      <c r="V13" s="45"/>
      <c r="W13" s="45"/>
      <c r="X13" s="13">
        <v>2</v>
      </c>
      <c r="Y13" s="13">
        <v>2</v>
      </c>
      <c r="Z13" s="13">
        <v>2</v>
      </c>
      <c r="AA13" s="13">
        <v>2</v>
      </c>
      <c r="AB13" s="13">
        <v>2</v>
      </c>
      <c r="AC13" s="13">
        <v>2</v>
      </c>
      <c r="AD13" s="13">
        <v>2</v>
      </c>
      <c r="AE13" s="13">
        <v>2</v>
      </c>
      <c r="AF13" s="13">
        <v>2</v>
      </c>
      <c r="AG13" s="13">
        <v>2</v>
      </c>
      <c r="AH13" s="13">
        <v>2</v>
      </c>
      <c r="AI13" s="13">
        <v>2</v>
      </c>
      <c r="AJ13" s="13">
        <v>2</v>
      </c>
      <c r="AK13" s="13">
        <v>2</v>
      </c>
      <c r="AL13" s="13">
        <v>2</v>
      </c>
      <c r="AM13" s="13">
        <v>2</v>
      </c>
      <c r="AN13" s="13">
        <v>2</v>
      </c>
      <c r="AO13" s="13">
        <v>2</v>
      </c>
      <c r="AP13" s="13">
        <v>2</v>
      </c>
      <c r="AQ13" s="13">
        <v>2</v>
      </c>
      <c r="AR13" s="56">
        <v>1</v>
      </c>
      <c r="AS13" s="13">
        <v>1</v>
      </c>
      <c r="AT13" s="47"/>
      <c r="AU13" s="48"/>
      <c r="AV13" s="45"/>
      <c r="AW13" s="45"/>
      <c r="AX13" s="45"/>
      <c r="AY13" s="45"/>
      <c r="AZ13" s="45"/>
      <c r="BA13" s="45"/>
      <c r="BB13" s="45"/>
      <c r="BC13" s="45"/>
      <c r="BD13" s="49"/>
      <c r="BE13" s="50">
        <f t="shared" si="0"/>
        <v>85</v>
      </c>
    </row>
    <row r="14" spans="1:58" x14ac:dyDescent="0.25">
      <c r="A14" s="29"/>
      <c r="B14" s="57"/>
      <c r="C14" s="58"/>
      <c r="D14" s="43" t="s">
        <v>30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45"/>
      <c r="W14" s="45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52"/>
      <c r="AT14" s="47"/>
      <c r="AU14" s="48"/>
      <c r="AV14" s="45"/>
      <c r="AW14" s="45"/>
      <c r="AX14" s="45"/>
      <c r="AY14" s="45"/>
      <c r="AZ14" s="45"/>
      <c r="BA14" s="45"/>
      <c r="BB14" s="45"/>
      <c r="BC14" s="45"/>
      <c r="BD14" s="49"/>
      <c r="BE14" s="50">
        <f t="shared" si="0"/>
        <v>0</v>
      </c>
    </row>
    <row r="15" spans="1:58" s="28" customFormat="1" ht="15" customHeight="1" x14ac:dyDescent="0.25">
      <c r="A15" s="29"/>
      <c r="B15" s="41" t="s">
        <v>36</v>
      </c>
      <c r="C15" s="59" t="s">
        <v>37</v>
      </c>
      <c r="D15" s="43" t="s">
        <v>29</v>
      </c>
      <c r="E15" s="60">
        <v>3</v>
      </c>
      <c r="F15" s="60">
        <v>3</v>
      </c>
      <c r="G15" s="60">
        <v>3</v>
      </c>
      <c r="H15" s="60">
        <v>3</v>
      </c>
      <c r="I15" s="60">
        <v>3</v>
      </c>
      <c r="J15" s="60">
        <v>3</v>
      </c>
      <c r="K15" s="60">
        <v>3</v>
      </c>
      <c r="L15" s="60">
        <v>3</v>
      </c>
      <c r="M15" s="60">
        <v>3</v>
      </c>
      <c r="N15" s="60">
        <v>3</v>
      </c>
      <c r="O15" s="60">
        <v>3</v>
      </c>
      <c r="P15" s="60">
        <v>3</v>
      </c>
      <c r="Q15" s="60">
        <v>3</v>
      </c>
      <c r="R15" s="60">
        <v>3</v>
      </c>
      <c r="S15" s="60">
        <v>3</v>
      </c>
      <c r="T15" s="60">
        <v>3</v>
      </c>
      <c r="U15" s="60">
        <v>3</v>
      </c>
      <c r="V15" s="45"/>
      <c r="W15" s="61"/>
      <c r="X15" s="60">
        <v>3</v>
      </c>
      <c r="Y15" s="60">
        <v>3</v>
      </c>
      <c r="Z15" s="60">
        <v>3</v>
      </c>
      <c r="AA15" s="60">
        <v>3</v>
      </c>
      <c r="AB15" s="60">
        <v>3</v>
      </c>
      <c r="AC15" s="60">
        <v>3</v>
      </c>
      <c r="AD15" s="60">
        <v>3</v>
      </c>
      <c r="AE15" s="60">
        <v>3</v>
      </c>
      <c r="AF15" s="60">
        <v>3</v>
      </c>
      <c r="AG15" s="60">
        <v>3</v>
      </c>
      <c r="AH15" s="60">
        <v>3</v>
      </c>
      <c r="AI15" s="60">
        <v>3</v>
      </c>
      <c r="AJ15" s="60">
        <v>3</v>
      </c>
      <c r="AK15" s="60">
        <v>3</v>
      </c>
      <c r="AL15" s="60">
        <v>3</v>
      </c>
      <c r="AM15" s="60">
        <v>3</v>
      </c>
      <c r="AN15" s="60">
        <v>3</v>
      </c>
      <c r="AO15" s="60">
        <v>3</v>
      </c>
      <c r="AP15" s="60">
        <v>3</v>
      </c>
      <c r="AQ15" s="60">
        <v>3</v>
      </c>
      <c r="AR15" s="60">
        <v>3</v>
      </c>
      <c r="AS15" s="60">
        <v>3</v>
      </c>
      <c r="AT15" s="47"/>
      <c r="AU15" s="48"/>
      <c r="AV15" s="45"/>
      <c r="AW15" s="45"/>
      <c r="AX15" s="45"/>
      <c r="AY15" s="45"/>
      <c r="AZ15" s="45"/>
      <c r="BA15" s="45"/>
      <c r="BB15" s="45"/>
      <c r="BC15" s="45"/>
      <c r="BD15" s="45"/>
      <c r="BE15" s="50">
        <f t="shared" si="0"/>
        <v>117</v>
      </c>
      <c r="BF15" s="10"/>
    </row>
    <row r="16" spans="1:58" s="28" customFormat="1" ht="15" customHeight="1" x14ac:dyDescent="0.25">
      <c r="A16" s="29"/>
      <c r="B16" s="57"/>
      <c r="C16" s="62"/>
      <c r="D16" s="43" t="s">
        <v>30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45"/>
      <c r="W16" s="45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52"/>
      <c r="AO16" s="13"/>
      <c r="AP16" s="13"/>
      <c r="AQ16" s="13"/>
      <c r="AR16" s="13"/>
      <c r="AS16" s="52"/>
      <c r="AT16" s="47"/>
      <c r="AU16" s="48"/>
      <c r="AV16" s="45"/>
      <c r="AW16" s="45"/>
      <c r="AX16" s="45"/>
      <c r="AY16" s="45"/>
      <c r="AZ16" s="45"/>
      <c r="BA16" s="45"/>
      <c r="BB16" s="45"/>
      <c r="BC16" s="45"/>
      <c r="BD16" s="45"/>
      <c r="BE16" s="50">
        <f t="shared" si="0"/>
        <v>0</v>
      </c>
      <c r="BF16" s="10"/>
    </row>
    <row r="17" spans="1:58" s="28" customFormat="1" ht="15" customHeight="1" x14ac:dyDescent="0.25">
      <c r="A17" s="29"/>
      <c r="B17" s="41" t="s">
        <v>38</v>
      </c>
      <c r="C17" s="59" t="s">
        <v>39</v>
      </c>
      <c r="D17" s="43" t="s">
        <v>29</v>
      </c>
      <c r="E17" s="13">
        <v>6</v>
      </c>
      <c r="F17" s="13">
        <v>6</v>
      </c>
      <c r="G17" s="13">
        <v>6</v>
      </c>
      <c r="H17" s="13">
        <v>6</v>
      </c>
      <c r="I17" s="13">
        <v>6</v>
      </c>
      <c r="J17" s="13">
        <v>6</v>
      </c>
      <c r="K17" s="13">
        <v>6</v>
      </c>
      <c r="L17" s="13">
        <v>6</v>
      </c>
      <c r="M17" s="13">
        <v>6</v>
      </c>
      <c r="N17" s="13">
        <v>6</v>
      </c>
      <c r="O17" s="13">
        <v>6</v>
      </c>
      <c r="P17" s="13">
        <v>6</v>
      </c>
      <c r="Q17" s="13">
        <v>6</v>
      </c>
      <c r="R17" s="13">
        <v>6</v>
      </c>
      <c r="S17" s="13">
        <v>6</v>
      </c>
      <c r="T17" s="13">
        <v>6</v>
      </c>
      <c r="U17" s="54">
        <v>4</v>
      </c>
      <c r="V17" s="45"/>
      <c r="W17" s="45"/>
      <c r="X17" s="13">
        <v>6</v>
      </c>
      <c r="Y17" s="13">
        <v>6</v>
      </c>
      <c r="Z17" s="13">
        <v>6</v>
      </c>
      <c r="AA17" s="13">
        <v>6</v>
      </c>
      <c r="AB17" s="13">
        <v>6</v>
      </c>
      <c r="AC17" s="13">
        <v>6</v>
      </c>
      <c r="AD17" s="13">
        <v>6</v>
      </c>
      <c r="AE17" s="13">
        <v>6</v>
      </c>
      <c r="AF17" s="13">
        <v>6</v>
      </c>
      <c r="AG17" s="13">
        <v>6</v>
      </c>
      <c r="AH17" s="13">
        <v>6</v>
      </c>
      <c r="AI17" s="13">
        <v>6</v>
      </c>
      <c r="AJ17" s="13">
        <v>6</v>
      </c>
      <c r="AK17" s="13">
        <v>6</v>
      </c>
      <c r="AL17" s="13">
        <v>6</v>
      </c>
      <c r="AM17" s="13">
        <v>6</v>
      </c>
      <c r="AN17" s="13">
        <v>6</v>
      </c>
      <c r="AO17" s="13">
        <v>6</v>
      </c>
      <c r="AP17" s="13">
        <v>6</v>
      </c>
      <c r="AQ17" s="13">
        <v>6</v>
      </c>
      <c r="AR17" s="56">
        <v>7</v>
      </c>
      <c r="AS17" s="13">
        <v>7</v>
      </c>
      <c r="AT17" s="47"/>
      <c r="AU17" s="48"/>
      <c r="AV17" s="45"/>
      <c r="AW17" s="45"/>
      <c r="AX17" s="45"/>
      <c r="AY17" s="45"/>
      <c r="AZ17" s="45"/>
      <c r="BA17" s="45"/>
      <c r="BB17" s="45"/>
      <c r="BC17" s="45"/>
      <c r="BD17" s="45"/>
      <c r="BE17" s="50">
        <f t="shared" si="0"/>
        <v>234</v>
      </c>
      <c r="BF17" s="10"/>
    </row>
    <row r="18" spans="1:58" s="28" customFormat="1" ht="15" customHeight="1" x14ac:dyDescent="0.25">
      <c r="A18" s="29"/>
      <c r="B18" s="57"/>
      <c r="C18" s="62"/>
      <c r="D18" s="43" t="s">
        <v>30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45"/>
      <c r="W18" s="45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52"/>
      <c r="AO18" s="13"/>
      <c r="AP18" s="13"/>
      <c r="AQ18" s="13"/>
      <c r="AR18" s="13"/>
      <c r="AS18" s="52"/>
      <c r="AT18" s="47"/>
      <c r="AU18" s="48"/>
      <c r="AV18" s="45"/>
      <c r="AW18" s="45"/>
      <c r="AX18" s="45"/>
      <c r="AY18" s="45"/>
      <c r="AZ18" s="45"/>
      <c r="BA18" s="45"/>
      <c r="BB18" s="45"/>
      <c r="BC18" s="45"/>
      <c r="BD18" s="45"/>
      <c r="BE18" s="50">
        <f t="shared" si="0"/>
        <v>0</v>
      </c>
      <c r="BF18" s="10"/>
    </row>
    <row r="19" spans="1:58" s="28" customFormat="1" ht="15" customHeight="1" x14ac:dyDescent="0.25">
      <c r="A19" s="29"/>
      <c r="B19" s="41" t="s">
        <v>40</v>
      </c>
      <c r="C19" s="63" t="s">
        <v>41</v>
      </c>
      <c r="D19" s="64" t="s">
        <v>29</v>
      </c>
      <c r="E19" s="13">
        <v>3</v>
      </c>
      <c r="F19" s="13">
        <v>3</v>
      </c>
      <c r="G19" s="13">
        <v>3</v>
      </c>
      <c r="H19" s="13">
        <v>3</v>
      </c>
      <c r="I19" s="13">
        <v>3</v>
      </c>
      <c r="J19" s="13">
        <v>3</v>
      </c>
      <c r="K19" s="13">
        <v>3</v>
      </c>
      <c r="L19" s="13">
        <v>3</v>
      </c>
      <c r="M19" s="13">
        <v>3</v>
      </c>
      <c r="N19" s="13">
        <v>3</v>
      </c>
      <c r="O19" s="13">
        <v>3</v>
      </c>
      <c r="P19" s="13">
        <v>3</v>
      </c>
      <c r="Q19" s="13">
        <v>3</v>
      </c>
      <c r="R19" s="13">
        <v>3</v>
      </c>
      <c r="S19" s="13">
        <v>3</v>
      </c>
      <c r="T19" s="13">
        <v>3</v>
      </c>
      <c r="U19" s="13">
        <v>3</v>
      </c>
      <c r="V19" s="45"/>
      <c r="W19" s="45"/>
      <c r="X19" s="13">
        <v>3</v>
      </c>
      <c r="Y19" s="13">
        <v>3</v>
      </c>
      <c r="Z19" s="13">
        <v>3</v>
      </c>
      <c r="AA19" s="13">
        <v>3</v>
      </c>
      <c r="AB19" s="13">
        <v>3</v>
      </c>
      <c r="AC19" s="13">
        <v>3</v>
      </c>
      <c r="AD19" s="13">
        <v>3</v>
      </c>
      <c r="AE19" s="13">
        <v>3</v>
      </c>
      <c r="AF19" s="13">
        <v>3</v>
      </c>
      <c r="AG19" s="13">
        <v>3</v>
      </c>
      <c r="AH19" s="13">
        <v>3</v>
      </c>
      <c r="AI19" s="13">
        <v>3</v>
      </c>
      <c r="AJ19" s="13">
        <v>3</v>
      </c>
      <c r="AK19" s="13">
        <v>3</v>
      </c>
      <c r="AL19" s="13">
        <v>3</v>
      </c>
      <c r="AM19" s="13">
        <v>3</v>
      </c>
      <c r="AN19" s="13">
        <v>3</v>
      </c>
      <c r="AO19" s="13">
        <v>3</v>
      </c>
      <c r="AP19" s="13">
        <v>3</v>
      </c>
      <c r="AQ19" s="13">
        <v>3</v>
      </c>
      <c r="AR19" s="13">
        <v>3</v>
      </c>
      <c r="AS19" s="13">
        <v>3</v>
      </c>
      <c r="AT19" s="47"/>
      <c r="AU19" s="48"/>
      <c r="AV19" s="45"/>
      <c r="AW19" s="45"/>
      <c r="AX19" s="45"/>
      <c r="AY19" s="45"/>
      <c r="AZ19" s="45"/>
      <c r="BA19" s="45"/>
      <c r="BB19" s="45"/>
      <c r="BC19" s="45"/>
      <c r="BD19" s="49"/>
      <c r="BE19" s="50">
        <f t="shared" si="0"/>
        <v>117</v>
      </c>
      <c r="BF19" s="10"/>
    </row>
    <row r="20" spans="1:58" s="28" customFormat="1" ht="15" customHeight="1" x14ac:dyDescent="0.25">
      <c r="A20" s="29"/>
      <c r="B20" s="57"/>
      <c r="C20" s="65"/>
      <c r="D20" s="64" t="s">
        <v>30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45"/>
      <c r="W20" s="45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52"/>
      <c r="AT20" s="47"/>
      <c r="AU20" s="48"/>
      <c r="AV20" s="45"/>
      <c r="AW20" s="45"/>
      <c r="AX20" s="45"/>
      <c r="AY20" s="45"/>
      <c r="AZ20" s="45"/>
      <c r="BA20" s="45"/>
      <c r="BB20" s="45"/>
      <c r="BC20" s="45"/>
      <c r="BD20" s="49"/>
      <c r="BE20" s="50">
        <f t="shared" si="0"/>
        <v>0</v>
      </c>
      <c r="BF20" s="10"/>
    </row>
    <row r="21" spans="1:58" s="28" customFormat="1" ht="15" customHeight="1" x14ac:dyDescent="0.25">
      <c r="A21" s="29"/>
      <c r="B21" s="41" t="s">
        <v>42</v>
      </c>
      <c r="C21" s="66" t="s">
        <v>43</v>
      </c>
      <c r="D21" s="43" t="s">
        <v>29</v>
      </c>
      <c r="E21" s="52">
        <v>2</v>
      </c>
      <c r="F21" s="52">
        <v>2</v>
      </c>
      <c r="G21" s="52">
        <v>2</v>
      </c>
      <c r="H21" s="52">
        <v>2</v>
      </c>
      <c r="I21" s="52">
        <v>2</v>
      </c>
      <c r="J21" s="52">
        <v>2</v>
      </c>
      <c r="K21" s="52">
        <v>2</v>
      </c>
      <c r="L21" s="52">
        <v>2</v>
      </c>
      <c r="M21" s="52">
        <v>2</v>
      </c>
      <c r="N21" s="52">
        <v>2</v>
      </c>
      <c r="O21" s="52">
        <v>2</v>
      </c>
      <c r="P21" s="52">
        <v>2</v>
      </c>
      <c r="Q21" s="52">
        <v>2</v>
      </c>
      <c r="R21" s="52">
        <v>2</v>
      </c>
      <c r="S21" s="52">
        <v>2</v>
      </c>
      <c r="T21" s="52">
        <v>2</v>
      </c>
      <c r="U21" s="52">
        <v>2</v>
      </c>
      <c r="V21" s="45"/>
      <c r="W21" s="45"/>
      <c r="X21" s="52">
        <v>2</v>
      </c>
      <c r="Y21" s="52">
        <v>2</v>
      </c>
      <c r="Z21" s="52">
        <v>2</v>
      </c>
      <c r="AA21" s="52">
        <v>2</v>
      </c>
      <c r="AB21" s="52">
        <v>2</v>
      </c>
      <c r="AC21" s="52">
        <v>2</v>
      </c>
      <c r="AD21" s="52">
        <v>2</v>
      </c>
      <c r="AE21" s="52">
        <v>2</v>
      </c>
      <c r="AF21" s="52">
        <v>2</v>
      </c>
      <c r="AG21" s="52">
        <v>2</v>
      </c>
      <c r="AH21" s="52">
        <v>2</v>
      </c>
      <c r="AI21" s="52">
        <v>2</v>
      </c>
      <c r="AJ21" s="52">
        <v>2</v>
      </c>
      <c r="AK21" s="52">
        <v>2</v>
      </c>
      <c r="AL21" s="52">
        <v>2</v>
      </c>
      <c r="AM21" s="52">
        <v>2</v>
      </c>
      <c r="AN21" s="52">
        <v>2</v>
      </c>
      <c r="AO21" s="52">
        <v>2</v>
      </c>
      <c r="AP21" s="52">
        <v>2</v>
      </c>
      <c r="AQ21" s="52">
        <v>2</v>
      </c>
      <c r="AR21" s="52">
        <v>2</v>
      </c>
      <c r="AS21" s="52">
        <v>2</v>
      </c>
      <c r="AT21" s="47"/>
      <c r="AU21" s="48"/>
      <c r="AV21" s="45"/>
      <c r="AW21" s="45"/>
      <c r="AX21" s="45"/>
      <c r="AY21" s="45"/>
      <c r="AZ21" s="45"/>
      <c r="BA21" s="45"/>
      <c r="BB21" s="45"/>
      <c r="BC21" s="45"/>
      <c r="BD21" s="45"/>
      <c r="BE21" s="50">
        <f t="shared" si="0"/>
        <v>78</v>
      </c>
      <c r="BF21" s="10"/>
    </row>
    <row r="22" spans="1:58" s="28" customFormat="1" ht="15" customHeight="1" x14ac:dyDescent="0.25">
      <c r="A22" s="29"/>
      <c r="B22" s="57"/>
      <c r="C22" s="67"/>
      <c r="D22" s="43" t="s">
        <v>30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45"/>
      <c r="W22" s="45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47"/>
      <c r="AU22" s="48"/>
      <c r="AV22" s="45"/>
      <c r="AW22" s="45"/>
      <c r="AX22" s="45"/>
      <c r="AY22" s="45"/>
      <c r="AZ22" s="45"/>
      <c r="BA22" s="45"/>
      <c r="BB22" s="45"/>
      <c r="BC22" s="45"/>
      <c r="BD22" s="45"/>
      <c r="BE22" s="50">
        <f t="shared" si="0"/>
        <v>0</v>
      </c>
      <c r="BF22" s="10"/>
    </row>
    <row r="23" spans="1:58" s="28" customFormat="1" ht="15" customHeight="1" x14ac:dyDescent="0.25">
      <c r="A23" s="29"/>
      <c r="B23" s="41" t="s">
        <v>44</v>
      </c>
      <c r="C23" s="68" t="s">
        <v>45</v>
      </c>
      <c r="D23" s="43" t="s">
        <v>29</v>
      </c>
      <c r="E23" s="52">
        <v>2</v>
      </c>
      <c r="F23" s="52">
        <v>2</v>
      </c>
      <c r="G23" s="52">
        <v>2</v>
      </c>
      <c r="H23" s="52">
        <v>2</v>
      </c>
      <c r="I23" s="52">
        <v>2</v>
      </c>
      <c r="J23" s="52">
        <v>2</v>
      </c>
      <c r="K23" s="52">
        <v>2</v>
      </c>
      <c r="L23" s="52">
        <v>2</v>
      </c>
      <c r="M23" s="52">
        <v>2</v>
      </c>
      <c r="N23" s="52">
        <v>2</v>
      </c>
      <c r="O23" s="52">
        <v>2</v>
      </c>
      <c r="P23" s="52">
        <v>2</v>
      </c>
      <c r="Q23" s="52">
        <v>2</v>
      </c>
      <c r="R23" s="52">
        <v>2</v>
      </c>
      <c r="S23" s="52">
        <v>2</v>
      </c>
      <c r="T23" s="52">
        <v>2</v>
      </c>
      <c r="U23" s="52">
        <v>2</v>
      </c>
      <c r="V23" s="45"/>
      <c r="W23" s="45"/>
      <c r="X23" s="52">
        <v>2</v>
      </c>
      <c r="Y23" s="52">
        <v>2</v>
      </c>
      <c r="Z23" s="52">
        <v>2</v>
      </c>
      <c r="AA23" s="52">
        <v>2</v>
      </c>
      <c r="AB23" s="52">
        <v>2</v>
      </c>
      <c r="AC23" s="52">
        <v>2</v>
      </c>
      <c r="AD23" s="52">
        <v>2</v>
      </c>
      <c r="AE23" s="52">
        <v>2</v>
      </c>
      <c r="AF23" s="52">
        <v>2</v>
      </c>
      <c r="AG23" s="52">
        <v>2</v>
      </c>
      <c r="AH23" s="52">
        <v>2</v>
      </c>
      <c r="AI23" s="52">
        <v>2</v>
      </c>
      <c r="AJ23" s="52">
        <v>2</v>
      </c>
      <c r="AK23" s="52">
        <v>2</v>
      </c>
      <c r="AL23" s="69">
        <v>1</v>
      </c>
      <c r="AM23" s="52">
        <v>1</v>
      </c>
      <c r="AN23" s="52">
        <v>1</v>
      </c>
      <c r="AO23" s="52">
        <v>1</v>
      </c>
      <c r="AP23" s="52">
        <v>1</v>
      </c>
      <c r="AQ23" s="52">
        <v>1</v>
      </c>
      <c r="AR23" s="52">
        <v>1</v>
      </c>
      <c r="AS23" s="52">
        <v>1</v>
      </c>
      <c r="AT23" s="47"/>
      <c r="AU23" s="48"/>
      <c r="AV23" s="45"/>
      <c r="AW23" s="45"/>
      <c r="AX23" s="45"/>
      <c r="AY23" s="45"/>
      <c r="AZ23" s="45"/>
      <c r="BA23" s="45"/>
      <c r="BB23" s="45"/>
      <c r="BC23" s="45"/>
      <c r="BD23" s="45"/>
      <c r="BE23" s="50">
        <f t="shared" si="0"/>
        <v>70</v>
      </c>
      <c r="BF23" s="10"/>
    </row>
    <row r="24" spans="1:58" s="28" customFormat="1" ht="15" customHeight="1" x14ac:dyDescent="0.25">
      <c r="A24" s="29"/>
      <c r="B24" s="57"/>
      <c r="C24" s="70"/>
      <c r="D24" s="43" t="s">
        <v>30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45"/>
      <c r="W24" s="45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47"/>
      <c r="AU24" s="48"/>
      <c r="AV24" s="45"/>
      <c r="AW24" s="45"/>
      <c r="AX24" s="45"/>
      <c r="AY24" s="45"/>
      <c r="AZ24" s="45"/>
      <c r="BA24" s="45"/>
      <c r="BB24" s="45"/>
      <c r="BC24" s="45"/>
      <c r="BD24" s="45"/>
      <c r="BE24" s="50">
        <f t="shared" si="0"/>
        <v>0</v>
      </c>
      <c r="BF24" s="10"/>
    </row>
    <row r="25" spans="1:58" s="28" customFormat="1" ht="15" customHeight="1" x14ac:dyDescent="0.25">
      <c r="A25" s="29"/>
      <c r="B25" s="32" t="s">
        <v>31</v>
      </c>
      <c r="C25" s="71" t="s">
        <v>46</v>
      </c>
      <c r="D25" s="34" t="s">
        <v>29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45"/>
      <c r="W25" s="36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47"/>
      <c r="AU25" s="38"/>
      <c r="AV25" s="36"/>
      <c r="AW25" s="36"/>
      <c r="AX25" s="36"/>
      <c r="AY25" s="36"/>
      <c r="AZ25" s="36"/>
      <c r="BA25" s="36"/>
      <c r="BB25" s="36"/>
      <c r="BC25" s="36"/>
      <c r="BD25" s="36"/>
      <c r="BE25" s="50">
        <f t="shared" si="0"/>
        <v>0</v>
      </c>
      <c r="BF25" s="10"/>
    </row>
    <row r="26" spans="1:58" s="28" customFormat="1" ht="15" customHeight="1" x14ac:dyDescent="0.25">
      <c r="A26" s="29"/>
      <c r="B26" s="39"/>
      <c r="C26" s="72"/>
      <c r="D26" s="34" t="s">
        <v>30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45"/>
      <c r="W26" s="36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47"/>
      <c r="AU26" s="38"/>
      <c r="AV26" s="36"/>
      <c r="AW26" s="36"/>
      <c r="AX26" s="36"/>
      <c r="AY26" s="36"/>
      <c r="AZ26" s="36"/>
      <c r="BA26" s="36"/>
      <c r="BB26" s="36"/>
      <c r="BC26" s="36"/>
      <c r="BD26" s="36"/>
      <c r="BE26" s="50">
        <f t="shared" si="0"/>
        <v>0</v>
      </c>
      <c r="BF26" s="10"/>
    </row>
    <row r="27" spans="1:58" s="28" customFormat="1" ht="15" customHeight="1" x14ac:dyDescent="0.25">
      <c r="A27" s="29"/>
      <c r="B27" s="41" t="s">
        <v>47</v>
      </c>
      <c r="C27" s="59" t="s">
        <v>48</v>
      </c>
      <c r="D27" s="43" t="s">
        <v>29</v>
      </c>
      <c r="E27" s="13">
        <v>2</v>
      </c>
      <c r="F27" s="13">
        <v>2</v>
      </c>
      <c r="G27" s="13">
        <v>2</v>
      </c>
      <c r="H27" s="13">
        <v>2</v>
      </c>
      <c r="I27" s="13">
        <v>2</v>
      </c>
      <c r="J27" s="13">
        <v>2</v>
      </c>
      <c r="K27" s="13">
        <v>2</v>
      </c>
      <c r="L27" s="13">
        <v>2</v>
      </c>
      <c r="M27" s="13">
        <v>2</v>
      </c>
      <c r="N27" s="13">
        <v>2</v>
      </c>
      <c r="O27" s="13">
        <v>2</v>
      </c>
      <c r="P27" s="13">
        <v>2</v>
      </c>
      <c r="Q27" s="13">
        <v>2</v>
      </c>
      <c r="R27" s="13">
        <v>2</v>
      </c>
      <c r="S27" s="13">
        <v>2</v>
      </c>
      <c r="T27" s="13">
        <v>2</v>
      </c>
      <c r="U27" s="13">
        <v>2</v>
      </c>
      <c r="V27" s="45"/>
      <c r="W27" s="45"/>
      <c r="X27" s="13">
        <v>3</v>
      </c>
      <c r="Y27" s="13">
        <v>3</v>
      </c>
      <c r="Z27" s="13">
        <v>3</v>
      </c>
      <c r="AA27" s="13">
        <v>3</v>
      </c>
      <c r="AB27" s="13">
        <v>3</v>
      </c>
      <c r="AC27" s="13">
        <v>3</v>
      </c>
      <c r="AD27" s="13">
        <v>3</v>
      </c>
      <c r="AE27" s="13">
        <v>3</v>
      </c>
      <c r="AF27" s="13">
        <v>3</v>
      </c>
      <c r="AG27" s="13">
        <v>3</v>
      </c>
      <c r="AH27" s="13">
        <v>3</v>
      </c>
      <c r="AI27" s="13">
        <v>3</v>
      </c>
      <c r="AJ27" s="13">
        <v>3</v>
      </c>
      <c r="AK27" s="13">
        <v>3</v>
      </c>
      <c r="AL27" s="13">
        <v>3</v>
      </c>
      <c r="AM27" s="13">
        <v>3</v>
      </c>
      <c r="AN27" s="13">
        <v>3</v>
      </c>
      <c r="AO27" s="13">
        <v>3</v>
      </c>
      <c r="AP27" s="13">
        <v>3</v>
      </c>
      <c r="AQ27" s="13">
        <v>3</v>
      </c>
      <c r="AR27" s="13">
        <v>3</v>
      </c>
      <c r="AS27" s="13">
        <v>3</v>
      </c>
      <c r="AT27" s="47"/>
      <c r="AU27" s="48"/>
      <c r="AV27" s="45"/>
      <c r="AW27" s="45"/>
      <c r="AX27" s="45"/>
      <c r="AY27" s="45"/>
      <c r="AZ27" s="45"/>
      <c r="BA27" s="45"/>
      <c r="BB27" s="45"/>
      <c r="BC27" s="45"/>
      <c r="BD27" s="45"/>
      <c r="BE27" s="50">
        <f t="shared" si="0"/>
        <v>100</v>
      </c>
      <c r="BF27" s="10"/>
    </row>
    <row r="28" spans="1:58" s="28" customFormat="1" ht="15" customHeight="1" x14ac:dyDescent="0.25">
      <c r="A28" s="29"/>
      <c r="B28" s="57"/>
      <c r="C28" s="62"/>
      <c r="D28" s="43" t="s">
        <v>30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45"/>
      <c r="W28" s="45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47"/>
      <c r="AU28" s="48"/>
      <c r="AV28" s="45"/>
      <c r="AW28" s="45"/>
      <c r="AX28" s="45"/>
      <c r="AY28" s="45"/>
      <c r="AZ28" s="45"/>
      <c r="BA28" s="45"/>
      <c r="BB28" s="45"/>
      <c r="BC28" s="45"/>
      <c r="BD28" s="45"/>
      <c r="BE28" s="50">
        <f t="shared" si="0"/>
        <v>0</v>
      </c>
      <c r="BF28" s="10"/>
    </row>
    <row r="29" spans="1:58" s="28" customFormat="1" ht="15" customHeight="1" x14ac:dyDescent="0.25">
      <c r="A29" s="29"/>
      <c r="B29" s="73" t="s">
        <v>49</v>
      </c>
      <c r="C29" s="74" t="s">
        <v>50</v>
      </c>
      <c r="D29" s="64" t="s">
        <v>29</v>
      </c>
      <c r="E29" s="13">
        <v>3</v>
      </c>
      <c r="F29" s="13">
        <v>3</v>
      </c>
      <c r="G29" s="13">
        <v>3</v>
      </c>
      <c r="H29" s="13">
        <v>3</v>
      </c>
      <c r="I29" s="13">
        <v>3</v>
      </c>
      <c r="J29" s="13">
        <v>3</v>
      </c>
      <c r="K29" s="13">
        <v>3</v>
      </c>
      <c r="L29" s="13">
        <v>3</v>
      </c>
      <c r="M29" s="13">
        <v>3</v>
      </c>
      <c r="N29" s="13">
        <v>3</v>
      </c>
      <c r="O29" s="13">
        <v>3</v>
      </c>
      <c r="P29" s="13">
        <v>3</v>
      </c>
      <c r="Q29" s="13">
        <v>3</v>
      </c>
      <c r="R29" s="13">
        <v>3</v>
      </c>
      <c r="S29" s="13">
        <v>3</v>
      </c>
      <c r="T29" s="13">
        <v>3</v>
      </c>
      <c r="U29" s="13">
        <v>3</v>
      </c>
      <c r="V29" s="45"/>
      <c r="W29" s="45"/>
      <c r="X29" s="13">
        <v>1</v>
      </c>
      <c r="Y29" s="13">
        <v>1</v>
      </c>
      <c r="Z29" s="13">
        <v>1</v>
      </c>
      <c r="AA29" s="13">
        <v>1</v>
      </c>
      <c r="AB29" s="13">
        <v>1</v>
      </c>
      <c r="AC29" s="13">
        <v>1</v>
      </c>
      <c r="AD29" s="13">
        <v>1</v>
      </c>
      <c r="AE29" s="13">
        <v>1</v>
      </c>
      <c r="AF29" s="13">
        <v>1</v>
      </c>
      <c r="AG29" s="13">
        <v>1</v>
      </c>
      <c r="AH29" s="13">
        <v>1</v>
      </c>
      <c r="AI29" s="13">
        <v>1</v>
      </c>
      <c r="AJ29" s="13">
        <v>1</v>
      </c>
      <c r="AK29" s="13">
        <v>1</v>
      </c>
      <c r="AL29" s="13">
        <v>1</v>
      </c>
      <c r="AM29" s="13">
        <v>1</v>
      </c>
      <c r="AN29" s="13">
        <v>1</v>
      </c>
      <c r="AO29" s="69">
        <v>2</v>
      </c>
      <c r="AP29" s="13">
        <v>2</v>
      </c>
      <c r="AQ29" s="13">
        <v>2</v>
      </c>
      <c r="AR29" s="13">
        <v>2</v>
      </c>
      <c r="AS29" s="13">
        <v>2</v>
      </c>
      <c r="AT29" s="47"/>
      <c r="AU29" s="48"/>
      <c r="AV29" s="45"/>
      <c r="AW29" s="45"/>
      <c r="AX29" s="45"/>
      <c r="AY29" s="45"/>
      <c r="AZ29" s="45"/>
      <c r="BA29" s="45"/>
      <c r="BB29" s="45"/>
      <c r="BC29" s="45"/>
      <c r="BD29" s="49"/>
      <c r="BE29" s="50">
        <f t="shared" si="0"/>
        <v>78</v>
      </c>
      <c r="BF29" s="10"/>
    </row>
    <row r="30" spans="1:58" s="28" customFormat="1" ht="15" customHeight="1" x14ac:dyDescent="0.25">
      <c r="A30" s="29"/>
      <c r="B30" s="75"/>
      <c r="C30" s="76"/>
      <c r="D30" s="64" t="s">
        <v>30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45"/>
      <c r="W30" s="45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52"/>
      <c r="AT30" s="47"/>
      <c r="AU30" s="48"/>
      <c r="AV30" s="45"/>
      <c r="AW30" s="45"/>
      <c r="AX30" s="45"/>
      <c r="AY30" s="45"/>
      <c r="AZ30" s="45"/>
      <c r="BA30" s="45"/>
      <c r="BB30" s="45"/>
      <c r="BC30" s="45"/>
      <c r="BD30" s="49"/>
      <c r="BE30" s="50">
        <f t="shared" si="0"/>
        <v>0</v>
      </c>
      <c r="BF30" s="10"/>
    </row>
    <row r="31" spans="1:58" s="28" customFormat="1" ht="15" customHeight="1" x14ac:dyDescent="0.25">
      <c r="A31" s="29"/>
      <c r="B31" s="73" t="s">
        <v>51</v>
      </c>
      <c r="C31" s="74" t="s">
        <v>52</v>
      </c>
      <c r="D31" s="64" t="s">
        <v>29</v>
      </c>
      <c r="E31" s="13">
        <v>1</v>
      </c>
      <c r="F31" s="13">
        <v>1</v>
      </c>
      <c r="G31" s="13">
        <v>1</v>
      </c>
      <c r="H31" s="13">
        <v>1</v>
      </c>
      <c r="I31" s="13">
        <v>1</v>
      </c>
      <c r="J31" s="13">
        <v>1</v>
      </c>
      <c r="K31" s="13">
        <v>1</v>
      </c>
      <c r="L31" s="13">
        <v>1</v>
      </c>
      <c r="M31" s="13">
        <v>1</v>
      </c>
      <c r="N31" s="13">
        <v>1</v>
      </c>
      <c r="O31" s="13">
        <v>1</v>
      </c>
      <c r="P31" s="13">
        <v>1</v>
      </c>
      <c r="Q31" s="13">
        <v>1</v>
      </c>
      <c r="R31" s="13">
        <v>1</v>
      </c>
      <c r="S31" s="13">
        <v>1</v>
      </c>
      <c r="T31" s="13">
        <v>1</v>
      </c>
      <c r="U31" s="13">
        <v>1</v>
      </c>
      <c r="V31" s="45"/>
      <c r="W31" s="45"/>
      <c r="X31" s="13">
        <v>3</v>
      </c>
      <c r="Y31" s="13">
        <v>3</v>
      </c>
      <c r="Z31" s="13">
        <v>3</v>
      </c>
      <c r="AA31" s="13">
        <v>3</v>
      </c>
      <c r="AB31" s="13">
        <v>3</v>
      </c>
      <c r="AC31" s="13">
        <v>3</v>
      </c>
      <c r="AD31" s="13">
        <v>3</v>
      </c>
      <c r="AE31" s="13">
        <v>3</v>
      </c>
      <c r="AF31" s="13">
        <v>3</v>
      </c>
      <c r="AG31" s="13">
        <v>3</v>
      </c>
      <c r="AH31" s="13">
        <v>3</v>
      </c>
      <c r="AI31" s="13">
        <v>3</v>
      </c>
      <c r="AJ31" s="13">
        <v>3</v>
      </c>
      <c r="AK31" s="13">
        <v>3</v>
      </c>
      <c r="AL31" s="13">
        <v>3</v>
      </c>
      <c r="AM31" s="52">
        <v>3</v>
      </c>
      <c r="AN31" s="77">
        <v>2</v>
      </c>
      <c r="AO31" s="13">
        <v>2</v>
      </c>
      <c r="AP31" s="55">
        <v>1</v>
      </c>
      <c r="AQ31" s="13">
        <v>1</v>
      </c>
      <c r="AR31" s="13">
        <v>1</v>
      </c>
      <c r="AS31" s="45"/>
      <c r="AT31" s="47"/>
      <c r="AU31" s="48"/>
      <c r="AV31" s="45"/>
      <c r="AW31" s="45"/>
      <c r="AX31" s="45"/>
      <c r="AY31" s="45"/>
      <c r="AZ31" s="45"/>
      <c r="BA31" s="45"/>
      <c r="BB31" s="45"/>
      <c r="BC31" s="45"/>
      <c r="BD31" s="49"/>
      <c r="BE31" s="50">
        <f t="shared" si="0"/>
        <v>72</v>
      </c>
      <c r="BF31" s="10">
        <v>72</v>
      </c>
    </row>
    <row r="32" spans="1:58" s="28" customFormat="1" ht="15" customHeight="1" x14ac:dyDescent="0.25">
      <c r="A32" s="29"/>
      <c r="B32" s="75"/>
      <c r="C32" s="76"/>
      <c r="D32" s="64" t="s">
        <v>30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45"/>
      <c r="W32" s="45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52"/>
      <c r="AT32" s="47"/>
      <c r="AU32" s="48"/>
      <c r="AV32" s="45"/>
      <c r="AW32" s="45"/>
      <c r="AX32" s="45"/>
      <c r="AY32" s="45"/>
      <c r="AZ32" s="45"/>
      <c r="BA32" s="45"/>
      <c r="BB32" s="45"/>
      <c r="BC32" s="45"/>
      <c r="BD32" s="49"/>
      <c r="BE32" s="50">
        <f t="shared" si="0"/>
        <v>0</v>
      </c>
      <c r="BF32" s="10"/>
    </row>
    <row r="33" spans="1:58" s="28" customFormat="1" ht="15" customHeight="1" x14ac:dyDescent="0.25">
      <c r="A33" s="29"/>
      <c r="B33" s="41" t="s">
        <v>53</v>
      </c>
      <c r="C33" s="78" t="s">
        <v>54</v>
      </c>
      <c r="D33" s="43" t="s">
        <v>29</v>
      </c>
      <c r="E33" s="13">
        <v>2</v>
      </c>
      <c r="F33" s="13">
        <v>2</v>
      </c>
      <c r="G33" s="13">
        <v>2</v>
      </c>
      <c r="H33" s="13">
        <v>2</v>
      </c>
      <c r="I33" s="13">
        <v>2</v>
      </c>
      <c r="J33" s="13">
        <v>2</v>
      </c>
      <c r="K33" s="13">
        <v>2</v>
      </c>
      <c r="L33" s="13">
        <v>2</v>
      </c>
      <c r="M33" s="13">
        <v>2</v>
      </c>
      <c r="N33" s="13">
        <v>2</v>
      </c>
      <c r="O33" s="13">
        <v>2</v>
      </c>
      <c r="P33" s="13">
        <v>2</v>
      </c>
      <c r="Q33" s="13">
        <v>2</v>
      </c>
      <c r="R33" s="13">
        <v>2</v>
      </c>
      <c r="S33" s="52">
        <v>2</v>
      </c>
      <c r="T33" s="55">
        <v>0</v>
      </c>
      <c r="U33" s="13">
        <v>0</v>
      </c>
      <c r="V33" s="45"/>
      <c r="W33" s="45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52"/>
      <c r="AP33" s="60"/>
      <c r="AQ33" s="44"/>
      <c r="AR33" s="44"/>
      <c r="AS33" s="60"/>
      <c r="AT33" s="47"/>
      <c r="AU33" s="48"/>
      <c r="AV33" s="45"/>
      <c r="AW33" s="45"/>
      <c r="AX33" s="45"/>
      <c r="AY33" s="45"/>
      <c r="AZ33" s="45"/>
      <c r="BA33" s="45"/>
      <c r="BB33" s="45"/>
      <c r="BC33" s="45"/>
      <c r="BD33" s="45"/>
      <c r="BE33" s="50">
        <f t="shared" si="0"/>
        <v>30</v>
      </c>
      <c r="BF33" s="10"/>
    </row>
    <row r="34" spans="1:58" s="28" customFormat="1" ht="15" customHeight="1" x14ac:dyDescent="0.25">
      <c r="A34" s="29"/>
      <c r="B34" s="51"/>
      <c r="C34" s="79"/>
      <c r="D34" s="43" t="s">
        <v>30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52"/>
      <c r="T34" s="13"/>
      <c r="U34" s="13"/>
      <c r="V34" s="45"/>
      <c r="W34" s="45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52"/>
      <c r="AO34" s="13"/>
      <c r="AP34" s="13"/>
      <c r="AQ34" s="13"/>
      <c r="AR34" s="13"/>
      <c r="AS34" s="52"/>
      <c r="AT34" s="47"/>
      <c r="AU34" s="48"/>
      <c r="AV34" s="45"/>
      <c r="AW34" s="45"/>
      <c r="AX34" s="45"/>
      <c r="AY34" s="45"/>
      <c r="AZ34" s="45"/>
      <c r="BA34" s="45"/>
      <c r="BB34" s="45"/>
      <c r="BC34" s="45"/>
      <c r="BD34" s="45"/>
      <c r="BE34" s="50">
        <f t="shared" si="0"/>
        <v>0</v>
      </c>
      <c r="BF34" s="10"/>
    </row>
    <row r="35" spans="1:58" s="28" customFormat="1" ht="15" customHeight="1" x14ac:dyDescent="0.25">
      <c r="A35" s="29"/>
      <c r="B35" s="51"/>
      <c r="C35" s="78" t="s">
        <v>55</v>
      </c>
      <c r="D35" s="43" t="s">
        <v>29</v>
      </c>
      <c r="E35" s="52">
        <v>2</v>
      </c>
      <c r="F35" s="52">
        <v>2</v>
      </c>
      <c r="G35" s="52">
        <v>2</v>
      </c>
      <c r="H35" s="52">
        <v>2</v>
      </c>
      <c r="I35" s="52">
        <v>2</v>
      </c>
      <c r="J35" s="52">
        <v>2</v>
      </c>
      <c r="K35" s="52">
        <v>2</v>
      </c>
      <c r="L35" s="52">
        <v>2</v>
      </c>
      <c r="M35" s="52">
        <v>2</v>
      </c>
      <c r="N35" s="52">
        <v>2</v>
      </c>
      <c r="O35" s="52">
        <v>2</v>
      </c>
      <c r="P35" s="52">
        <v>2</v>
      </c>
      <c r="Q35" s="52">
        <v>2</v>
      </c>
      <c r="R35" s="52">
        <v>2</v>
      </c>
      <c r="S35" s="52">
        <v>2</v>
      </c>
      <c r="T35" s="55">
        <v>0</v>
      </c>
      <c r="U35" s="52">
        <v>0</v>
      </c>
      <c r="V35" s="45"/>
      <c r="W35" s="45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47"/>
      <c r="AU35" s="48"/>
      <c r="AV35" s="45"/>
      <c r="AW35" s="45"/>
      <c r="AX35" s="45"/>
      <c r="AY35" s="45"/>
      <c r="AZ35" s="45"/>
      <c r="BA35" s="45"/>
      <c r="BB35" s="45"/>
      <c r="BC35" s="45"/>
      <c r="BD35" s="45"/>
      <c r="BE35" s="50">
        <f t="shared" si="0"/>
        <v>30</v>
      </c>
      <c r="BF35" s="10"/>
    </row>
    <row r="36" spans="1:58" s="28" customFormat="1" ht="15" customHeight="1" x14ac:dyDescent="0.25">
      <c r="A36" s="29"/>
      <c r="B36" s="51"/>
      <c r="C36" s="79"/>
      <c r="D36" s="43" t="s">
        <v>30</v>
      </c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45"/>
      <c r="W36" s="45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47"/>
      <c r="AU36" s="48"/>
      <c r="AV36" s="45"/>
      <c r="AW36" s="45"/>
      <c r="AX36" s="45"/>
      <c r="AY36" s="45"/>
      <c r="AZ36" s="45"/>
      <c r="BA36" s="45"/>
      <c r="BB36" s="45"/>
      <c r="BC36" s="45"/>
      <c r="BD36" s="45"/>
      <c r="BE36" s="50">
        <f t="shared" si="0"/>
        <v>0</v>
      </c>
      <c r="BF36" s="10"/>
    </row>
    <row r="37" spans="1:58" s="28" customFormat="1" ht="15" customHeight="1" x14ac:dyDescent="0.25">
      <c r="A37" s="29"/>
      <c r="B37" s="51"/>
      <c r="C37" s="78" t="s">
        <v>56</v>
      </c>
      <c r="D37" s="43" t="s">
        <v>29</v>
      </c>
      <c r="E37" s="52">
        <v>3</v>
      </c>
      <c r="F37" s="52">
        <v>3</v>
      </c>
      <c r="G37" s="52">
        <v>3</v>
      </c>
      <c r="H37" s="52">
        <v>3</v>
      </c>
      <c r="I37" s="52">
        <v>3</v>
      </c>
      <c r="J37" s="52">
        <v>3</v>
      </c>
      <c r="K37" s="52">
        <v>3</v>
      </c>
      <c r="L37" s="52">
        <v>3</v>
      </c>
      <c r="M37" s="52">
        <v>3</v>
      </c>
      <c r="N37" s="52">
        <v>3</v>
      </c>
      <c r="O37" s="52">
        <v>3</v>
      </c>
      <c r="P37" s="52">
        <v>3</v>
      </c>
      <c r="Q37" s="52">
        <v>3</v>
      </c>
      <c r="R37" s="52">
        <v>3</v>
      </c>
      <c r="S37" s="54">
        <v>2</v>
      </c>
      <c r="T37" s="52">
        <v>2</v>
      </c>
      <c r="U37" s="52">
        <v>2</v>
      </c>
      <c r="V37" s="45"/>
      <c r="W37" s="45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47"/>
      <c r="AU37" s="48"/>
      <c r="AV37" s="45"/>
      <c r="AW37" s="45"/>
      <c r="AX37" s="45"/>
      <c r="AY37" s="45"/>
      <c r="AZ37" s="45"/>
      <c r="BA37" s="45"/>
      <c r="BB37" s="45"/>
      <c r="BC37" s="45"/>
      <c r="BD37" s="45"/>
      <c r="BE37" s="50">
        <f t="shared" si="0"/>
        <v>48</v>
      </c>
      <c r="BF37" s="10"/>
    </row>
    <row r="38" spans="1:58" s="28" customFormat="1" ht="15" customHeight="1" x14ac:dyDescent="0.25">
      <c r="A38" s="29"/>
      <c r="B38" s="57"/>
      <c r="C38" s="79"/>
      <c r="D38" s="43" t="s">
        <v>30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45"/>
      <c r="W38" s="45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47"/>
      <c r="AU38" s="48"/>
      <c r="AV38" s="45"/>
      <c r="AW38" s="45"/>
      <c r="AX38" s="45"/>
      <c r="AY38" s="45"/>
      <c r="AZ38" s="45"/>
      <c r="BA38" s="45"/>
      <c r="BB38" s="45"/>
      <c r="BC38" s="45"/>
      <c r="BD38" s="45"/>
      <c r="BE38" s="50">
        <f t="shared" si="0"/>
        <v>0</v>
      </c>
      <c r="BF38" s="10"/>
    </row>
    <row r="39" spans="1:58" s="28" customFormat="1" ht="15" customHeight="1" x14ac:dyDescent="0.25">
      <c r="A39" s="29"/>
      <c r="B39" s="41" t="s">
        <v>57</v>
      </c>
      <c r="C39" s="59" t="s">
        <v>58</v>
      </c>
      <c r="D39" s="43" t="s">
        <v>29</v>
      </c>
      <c r="E39" s="13">
        <v>2</v>
      </c>
      <c r="F39" s="13">
        <v>2</v>
      </c>
      <c r="G39" s="13">
        <v>2</v>
      </c>
      <c r="H39" s="13">
        <v>2</v>
      </c>
      <c r="I39" s="13">
        <v>2</v>
      </c>
      <c r="J39" s="13">
        <v>2</v>
      </c>
      <c r="K39" s="13">
        <v>2</v>
      </c>
      <c r="L39" s="13">
        <v>2</v>
      </c>
      <c r="M39" s="13">
        <v>2</v>
      </c>
      <c r="N39" s="13">
        <v>2</v>
      </c>
      <c r="O39" s="13">
        <v>2</v>
      </c>
      <c r="P39" s="13">
        <v>2</v>
      </c>
      <c r="Q39" s="13">
        <v>2</v>
      </c>
      <c r="R39" s="13">
        <v>2</v>
      </c>
      <c r="S39" s="13">
        <v>2</v>
      </c>
      <c r="T39" s="13">
        <v>2</v>
      </c>
      <c r="U39" s="54">
        <v>4</v>
      </c>
      <c r="V39" s="45"/>
      <c r="W39" s="45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52"/>
      <c r="AQ39" s="13"/>
      <c r="AR39" s="13"/>
      <c r="AS39" s="52"/>
      <c r="AT39" s="47"/>
      <c r="AU39" s="48"/>
      <c r="AV39" s="45"/>
      <c r="AW39" s="45"/>
      <c r="AX39" s="45"/>
      <c r="AY39" s="45"/>
      <c r="AZ39" s="45"/>
      <c r="BA39" s="45"/>
      <c r="BB39" s="45"/>
      <c r="BC39" s="45"/>
      <c r="BD39" s="45"/>
      <c r="BE39" s="50">
        <f t="shared" si="0"/>
        <v>36</v>
      </c>
      <c r="BF39" s="10"/>
    </row>
    <row r="40" spans="1:58" s="28" customFormat="1" ht="15" customHeight="1" x14ac:dyDescent="0.25">
      <c r="A40" s="29"/>
      <c r="B40" s="57"/>
      <c r="C40" s="62"/>
      <c r="D40" s="43" t="s">
        <v>30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45"/>
      <c r="W40" s="45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52"/>
      <c r="AO40" s="13"/>
      <c r="AP40" s="13"/>
      <c r="AQ40" s="13"/>
      <c r="AR40" s="13"/>
      <c r="AS40" s="52"/>
      <c r="AT40" s="47"/>
      <c r="AU40" s="48"/>
      <c r="AV40" s="45"/>
      <c r="AW40" s="45"/>
      <c r="AX40" s="45"/>
      <c r="AY40" s="45"/>
      <c r="AZ40" s="45"/>
      <c r="BA40" s="45"/>
      <c r="BB40" s="45"/>
      <c r="BC40" s="45"/>
      <c r="BD40" s="45"/>
      <c r="BE40" s="50">
        <f t="shared" si="0"/>
        <v>0</v>
      </c>
      <c r="BF40" s="10"/>
    </row>
    <row r="41" spans="1:58" ht="15" customHeight="1" x14ac:dyDescent="0.25">
      <c r="A41" s="29"/>
      <c r="B41" s="41" t="s">
        <v>59</v>
      </c>
      <c r="C41" s="78" t="s">
        <v>60</v>
      </c>
      <c r="D41" s="43" t="s">
        <v>29</v>
      </c>
      <c r="E41" s="13">
        <v>2</v>
      </c>
      <c r="F41" s="13">
        <v>2</v>
      </c>
      <c r="G41" s="13">
        <v>2</v>
      </c>
      <c r="H41" s="13">
        <v>2</v>
      </c>
      <c r="I41" s="13">
        <v>2</v>
      </c>
      <c r="J41" s="13">
        <v>2</v>
      </c>
      <c r="K41" s="13">
        <v>2</v>
      </c>
      <c r="L41" s="13">
        <v>2</v>
      </c>
      <c r="M41" s="13">
        <v>2</v>
      </c>
      <c r="N41" s="13">
        <v>2</v>
      </c>
      <c r="O41" s="13">
        <v>2</v>
      </c>
      <c r="P41" s="13">
        <v>2</v>
      </c>
      <c r="Q41" s="13">
        <v>2</v>
      </c>
      <c r="R41" s="13">
        <v>2</v>
      </c>
      <c r="S41" s="52">
        <v>2</v>
      </c>
      <c r="T41" s="55">
        <v>3</v>
      </c>
      <c r="U41" s="13">
        <v>3</v>
      </c>
      <c r="V41" s="45"/>
      <c r="W41" s="45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52"/>
      <c r="AT41" s="47"/>
      <c r="AU41" s="48"/>
      <c r="AV41" s="45"/>
      <c r="AW41" s="45"/>
      <c r="AX41" s="45"/>
      <c r="AY41" s="45"/>
      <c r="AZ41" s="45"/>
      <c r="BA41" s="45"/>
      <c r="BB41" s="45"/>
      <c r="BC41" s="45"/>
      <c r="BD41" s="45"/>
      <c r="BE41" s="50">
        <f t="shared" si="0"/>
        <v>36</v>
      </c>
    </row>
    <row r="42" spans="1:58" ht="15" customHeight="1" x14ac:dyDescent="0.25">
      <c r="A42" s="29"/>
      <c r="B42" s="57"/>
      <c r="C42" s="80"/>
      <c r="D42" s="43" t="s">
        <v>30</v>
      </c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45"/>
      <c r="W42" s="45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47"/>
      <c r="AU42" s="48"/>
      <c r="AV42" s="45"/>
      <c r="AW42" s="45"/>
      <c r="AX42" s="45"/>
      <c r="AY42" s="45"/>
      <c r="AZ42" s="45"/>
      <c r="BA42" s="45"/>
      <c r="BB42" s="45"/>
      <c r="BC42" s="45"/>
      <c r="BD42" s="45"/>
      <c r="BE42" s="50">
        <f t="shared" si="0"/>
        <v>0</v>
      </c>
    </row>
    <row r="43" spans="1:58" s="28" customFormat="1" ht="15" customHeight="1" x14ac:dyDescent="0.25">
      <c r="A43" s="81"/>
      <c r="B43" s="20" t="s">
        <v>61</v>
      </c>
      <c r="C43" s="82" t="s">
        <v>62</v>
      </c>
      <c r="D43" s="22" t="s">
        <v>29</v>
      </c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45"/>
      <c r="W43" s="49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47"/>
      <c r="AU43" s="48"/>
      <c r="AV43" s="45"/>
      <c r="AW43" s="45"/>
      <c r="AX43" s="45"/>
      <c r="AY43" s="45"/>
      <c r="AZ43" s="45"/>
      <c r="BA43" s="45"/>
      <c r="BB43" s="45"/>
      <c r="BC43" s="45"/>
      <c r="BD43" s="49"/>
      <c r="BE43" s="50">
        <f t="shared" si="0"/>
        <v>0</v>
      </c>
      <c r="BF43" s="10"/>
    </row>
    <row r="44" spans="1:58" s="28" customFormat="1" ht="15" customHeight="1" x14ac:dyDescent="0.25">
      <c r="A44" s="81"/>
      <c r="B44" s="30"/>
      <c r="C44" s="84"/>
      <c r="D44" s="22" t="s">
        <v>30</v>
      </c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45"/>
      <c r="W44" s="49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47"/>
      <c r="AU44" s="48"/>
      <c r="AV44" s="45"/>
      <c r="AW44" s="45"/>
      <c r="AX44" s="45"/>
      <c r="AY44" s="45"/>
      <c r="AZ44" s="45"/>
      <c r="BA44" s="45"/>
      <c r="BB44" s="45"/>
      <c r="BC44" s="45"/>
      <c r="BD44" s="49"/>
      <c r="BE44" s="50">
        <f t="shared" si="0"/>
        <v>0</v>
      </c>
      <c r="BF44" s="10"/>
    </row>
    <row r="45" spans="1:58" s="28" customFormat="1" ht="15" customHeight="1" x14ac:dyDescent="0.25">
      <c r="A45" s="81"/>
      <c r="B45" s="41" t="s">
        <v>63</v>
      </c>
      <c r="C45" s="85" t="s">
        <v>64</v>
      </c>
      <c r="D45" s="86" t="s">
        <v>29</v>
      </c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5"/>
      <c r="W45" s="45"/>
      <c r="X45" s="13">
        <v>2</v>
      </c>
      <c r="Y45" s="13">
        <v>2</v>
      </c>
      <c r="Z45" s="13">
        <v>2</v>
      </c>
      <c r="AA45" s="13">
        <v>2</v>
      </c>
      <c r="AB45" s="13">
        <v>2</v>
      </c>
      <c r="AC45" s="13">
        <v>2</v>
      </c>
      <c r="AD45" s="13">
        <v>2</v>
      </c>
      <c r="AE45" s="13">
        <v>2</v>
      </c>
      <c r="AF45" s="13">
        <v>2</v>
      </c>
      <c r="AG45" s="13">
        <v>2</v>
      </c>
      <c r="AH45" s="13">
        <v>2</v>
      </c>
      <c r="AI45" s="13">
        <v>2</v>
      </c>
      <c r="AJ45" s="13">
        <v>2</v>
      </c>
      <c r="AK45" s="13">
        <v>2</v>
      </c>
      <c r="AL45" s="13">
        <v>2</v>
      </c>
      <c r="AM45" s="52">
        <v>2</v>
      </c>
      <c r="AN45" s="77"/>
      <c r="AO45" s="13"/>
      <c r="AP45" s="13"/>
      <c r="AQ45" s="13"/>
      <c r="AR45" s="13"/>
      <c r="AS45" s="13"/>
      <c r="AT45" s="47"/>
      <c r="AU45" s="48"/>
      <c r="AV45" s="45"/>
      <c r="AW45" s="45"/>
      <c r="AX45" s="45"/>
      <c r="AY45" s="45"/>
      <c r="AZ45" s="45"/>
      <c r="BA45" s="45"/>
      <c r="BB45" s="45"/>
      <c r="BC45" s="45"/>
      <c r="BD45" s="49"/>
      <c r="BE45" s="50">
        <f t="shared" si="0"/>
        <v>32</v>
      </c>
      <c r="BF45" s="10"/>
    </row>
    <row r="46" spans="1:58" s="28" customFormat="1" ht="15" customHeight="1" x14ac:dyDescent="0.25">
      <c r="A46" s="81"/>
      <c r="B46" s="57"/>
      <c r="C46" s="87"/>
      <c r="D46" s="86" t="s">
        <v>30</v>
      </c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5"/>
      <c r="W46" s="45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52"/>
      <c r="AT46" s="47"/>
      <c r="AU46" s="48"/>
      <c r="AV46" s="45"/>
      <c r="AW46" s="45"/>
      <c r="AX46" s="45"/>
      <c r="AY46" s="45"/>
      <c r="AZ46" s="45"/>
      <c r="BA46" s="45"/>
      <c r="BB46" s="45"/>
      <c r="BC46" s="45"/>
      <c r="BD46" s="45"/>
      <c r="BE46" s="50">
        <f t="shared" si="0"/>
        <v>0</v>
      </c>
      <c r="BF46" s="10"/>
    </row>
    <row r="47" spans="1:58" s="28" customFormat="1" ht="15" customHeight="1" x14ac:dyDescent="0.25">
      <c r="A47" s="81"/>
      <c r="B47" s="20" t="s">
        <v>65</v>
      </c>
      <c r="C47" s="88" t="s">
        <v>66</v>
      </c>
      <c r="D47" s="22" t="s">
        <v>29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45"/>
      <c r="W47" s="49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47"/>
      <c r="AU47" s="48"/>
      <c r="AV47" s="45"/>
      <c r="AW47" s="45"/>
      <c r="AX47" s="45"/>
      <c r="AY47" s="45"/>
      <c r="AZ47" s="45"/>
      <c r="BA47" s="45"/>
      <c r="BB47" s="45"/>
      <c r="BC47" s="45"/>
      <c r="BD47" s="49"/>
      <c r="BE47" s="50">
        <f t="shared" si="0"/>
        <v>0</v>
      </c>
      <c r="BF47" s="10"/>
    </row>
    <row r="48" spans="1:58" s="28" customFormat="1" ht="15" customHeight="1" x14ac:dyDescent="0.25">
      <c r="A48" s="81"/>
      <c r="B48" s="30"/>
      <c r="C48" s="89"/>
      <c r="D48" s="22" t="s">
        <v>30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45"/>
      <c r="W48" s="49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47"/>
      <c r="AU48" s="48"/>
      <c r="AV48" s="45"/>
      <c r="AW48" s="45"/>
      <c r="AX48" s="45"/>
      <c r="AY48" s="45"/>
      <c r="AZ48" s="45"/>
      <c r="BA48" s="45"/>
      <c r="BB48" s="45"/>
      <c r="BC48" s="45"/>
      <c r="BD48" s="49"/>
      <c r="BE48" s="50">
        <f t="shared" si="0"/>
        <v>0</v>
      </c>
      <c r="BF48" s="10"/>
    </row>
    <row r="49" spans="1:58" s="28" customFormat="1" ht="15" customHeight="1" x14ac:dyDescent="0.25">
      <c r="A49" s="81"/>
      <c r="B49" s="41" t="s">
        <v>67</v>
      </c>
      <c r="C49" s="90" t="s">
        <v>68</v>
      </c>
      <c r="D49" s="64" t="s">
        <v>29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45"/>
      <c r="W49" s="91"/>
      <c r="X49" s="64">
        <v>2</v>
      </c>
      <c r="Y49" s="64">
        <v>2</v>
      </c>
      <c r="Z49" s="64">
        <v>2</v>
      </c>
      <c r="AA49" s="64">
        <v>2</v>
      </c>
      <c r="AB49" s="64">
        <v>2</v>
      </c>
      <c r="AC49" s="64">
        <v>2</v>
      </c>
      <c r="AD49" s="64">
        <v>2</v>
      </c>
      <c r="AE49" s="64">
        <v>2</v>
      </c>
      <c r="AF49" s="64">
        <v>2</v>
      </c>
      <c r="AG49" s="64">
        <v>2</v>
      </c>
      <c r="AH49" s="64">
        <v>2</v>
      </c>
      <c r="AI49" s="64">
        <v>2</v>
      </c>
      <c r="AJ49" s="64">
        <v>2</v>
      </c>
      <c r="AK49" s="64">
        <v>2</v>
      </c>
      <c r="AL49" s="64">
        <v>2</v>
      </c>
      <c r="AM49" s="64">
        <v>2</v>
      </c>
      <c r="AN49" s="92">
        <v>2</v>
      </c>
      <c r="AO49" s="93">
        <v>1</v>
      </c>
      <c r="AP49" s="64"/>
      <c r="AQ49" s="64"/>
      <c r="AR49" s="64"/>
      <c r="AS49" s="64"/>
      <c r="AT49" s="47"/>
      <c r="AU49" s="48"/>
      <c r="AV49" s="45"/>
      <c r="AW49" s="45"/>
      <c r="AX49" s="45"/>
      <c r="AY49" s="45"/>
      <c r="AZ49" s="45"/>
      <c r="BA49" s="45"/>
      <c r="BB49" s="45"/>
      <c r="BC49" s="45"/>
      <c r="BD49" s="49"/>
      <c r="BE49" s="50">
        <f t="shared" si="0"/>
        <v>35</v>
      </c>
      <c r="BF49" s="94" t="s">
        <v>69</v>
      </c>
    </row>
    <row r="50" spans="1:58" s="28" customFormat="1" ht="15" customHeight="1" x14ac:dyDescent="0.25">
      <c r="A50" s="81"/>
      <c r="B50" s="57"/>
      <c r="C50" s="95"/>
      <c r="D50" s="64" t="s">
        <v>30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45"/>
      <c r="W50" s="45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52"/>
      <c r="AT50" s="47"/>
      <c r="AU50" s="48"/>
      <c r="AV50" s="45"/>
      <c r="AW50" s="45"/>
      <c r="AX50" s="45"/>
      <c r="AY50" s="45"/>
      <c r="AZ50" s="45"/>
      <c r="BA50" s="45"/>
      <c r="BB50" s="45"/>
      <c r="BC50" s="45"/>
      <c r="BD50" s="49"/>
      <c r="BE50" s="50">
        <f t="shared" si="0"/>
        <v>0</v>
      </c>
      <c r="BF50" s="10"/>
    </row>
    <row r="51" spans="1:58" s="28" customFormat="1" ht="15" customHeight="1" x14ac:dyDescent="0.25">
      <c r="A51" s="81"/>
      <c r="B51" s="96"/>
      <c r="C51" s="97" t="s">
        <v>70</v>
      </c>
      <c r="D51" s="22" t="s">
        <v>29</v>
      </c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45"/>
      <c r="W51" s="45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47"/>
      <c r="AU51" s="48"/>
      <c r="AV51" s="45"/>
      <c r="AW51" s="45"/>
      <c r="AX51" s="45"/>
      <c r="AY51" s="45"/>
      <c r="AZ51" s="45"/>
      <c r="BA51" s="45"/>
      <c r="BB51" s="45"/>
      <c r="BC51" s="45"/>
      <c r="BD51" s="45"/>
      <c r="BE51" s="50">
        <f t="shared" si="0"/>
        <v>0</v>
      </c>
      <c r="BF51" s="10"/>
    </row>
    <row r="52" spans="1:58" s="28" customFormat="1" ht="15" customHeight="1" x14ac:dyDescent="0.25">
      <c r="A52" s="81"/>
      <c r="B52" s="99"/>
      <c r="C52" s="100"/>
      <c r="D52" s="22" t="s">
        <v>30</v>
      </c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45"/>
      <c r="W52" s="45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47"/>
      <c r="AU52" s="48"/>
      <c r="AV52" s="45"/>
      <c r="AW52" s="45"/>
      <c r="AX52" s="45"/>
      <c r="AY52" s="45"/>
      <c r="AZ52" s="45"/>
      <c r="BA52" s="45"/>
      <c r="BB52" s="45"/>
      <c r="BC52" s="45"/>
      <c r="BD52" s="45"/>
      <c r="BE52" s="50">
        <f t="shared" si="0"/>
        <v>0</v>
      </c>
      <c r="BF52" s="10"/>
    </row>
    <row r="53" spans="1:58" s="28" customFormat="1" ht="15" customHeight="1" x14ac:dyDescent="0.25">
      <c r="A53" s="81"/>
      <c r="B53" s="101" t="s">
        <v>71</v>
      </c>
      <c r="C53" s="97" t="s">
        <v>72</v>
      </c>
      <c r="D53" s="22" t="s">
        <v>29</v>
      </c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45"/>
      <c r="W53" s="45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47"/>
      <c r="AU53" s="48"/>
      <c r="AV53" s="45"/>
      <c r="AW53" s="45"/>
      <c r="AX53" s="45"/>
      <c r="AY53" s="45"/>
      <c r="AZ53" s="45"/>
      <c r="BA53" s="45"/>
      <c r="BB53" s="45"/>
      <c r="BC53" s="45"/>
      <c r="BD53" s="45"/>
      <c r="BE53" s="50">
        <f t="shared" si="0"/>
        <v>0</v>
      </c>
      <c r="BF53" s="10"/>
    </row>
    <row r="54" spans="1:58" s="28" customFormat="1" ht="12" customHeight="1" x14ac:dyDescent="0.25">
      <c r="A54" s="81"/>
      <c r="B54" s="102"/>
      <c r="C54" s="100" t="s">
        <v>72</v>
      </c>
      <c r="D54" s="22" t="s">
        <v>30</v>
      </c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45"/>
      <c r="W54" s="45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47"/>
      <c r="AU54" s="48"/>
      <c r="AV54" s="45"/>
      <c r="AW54" s="45"/>
      <c r="AX54" s="45"/>
      <c r="AY54" s="45"/>
      <c r="AZ54" s="45"/>
      <c r="BA54" s="45"/>
      <c r="BB54" s="45"/>
      <c r="BC54" s="45"/>
      <c r="BD54" s="45"/>
      <c r="BE54" s="50">
        <f t="shared" si="0"/>
        <v>0</v>
      </c>
      <c r="BF54" s="10"/>
    </row>
    <row r="55" spans="1:58" s="28" customFormat="1" ht="20.25" customHeight="1" x14ac:dyDescent="0.25">
      <c r="A55" s="81"/>
      <c r="B55" s="103" t="s">
        <v>73</v>
      </c>
      <c r="C55" s="104" t="s">
        <v>74</v>
      </c>
      <c r="D55" s="105" t="s">
        <v>29</v>
      </c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45"/>
      <c r="W55" s="45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47"/>
      <c r="AU55" s="48"/>
      <c r="AV55" s="45"/>
      <c r="AW55" s="45"/>
      <c r="AX55" s="45"/>
      <c r="AY55" s="45"/>
      <c r="AZ55" s="45"/>
      <c r="BA55" s="45"/>
      <c r="BB55" s="45"/>
      <c r="BC55" s="45"/>
      <c r="BD55" s="45"/>
      <c r="BE55" s="50">
        <f t="shared" si="0"/>
        <v>0</v>
      </c>
      <c r="BF55" s="10"/>
    </row>
    <row r="56" spans="1:58" s="28" customFormat="1" ht="19.5" customHeight="1" x14ac:dyDescent="0.25">
      <c r="A56" s="81"/>
      <c r="B56" s="108"/>
      <c r="C56" s="109" t="s">
        <v>75</v>
      </c>
      <c r="D56" s="105" t="s">
        <v>30</v>
      </c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45"/>
      <c r="W56" s="45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47"/>
      <c r="AU56" s="48"/>
      <c r="AV56" s="45"/>
      <c r="AW56" s="45"/>
      <c r="AX56" s="45"/>
      <c r="AY56" s="45"/>
      <c r="AZ56" s="45"/>
      <c r="BA56" s="45"/>
      <c r="BB56" s="45"/>
      <c r="BC56" s="45"/>
      <c r="BD56" s="45"/>
      <c r="BE56" s="50">
        <f t="shared" si="0"/>
        <v>0</v>
      </c>
      <c r="BF56" s="10"/>
    </row>
    <row r="57" spans="1:58" s="28" customFormat="1" ht="17.25" customHeight="1" x14ac:dyDescent="0.25">
      <c r="A57" s="81"/>
      <c r="B57" s="110" t="s">
        <v>76</v>
      </c>
      <c r="C57" s="111" t="s">
        <v>75</v>
      </c>
      <c r="D57" s="112" t="s">
        <v>29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45"/>
      <c r="W57" s="45"/>
      <c r="X57" s="52">
        <v>4</v>
      </c>
      <c r="Y57" s="52">
        <v>4</v>
      </c>
      <c r="Z57" s="52">
        <v>4</v>
      </c>
      <c r="AA57" s="52">
        <v>4</v>
      </c>
      <c r="AB57" s="52">
        <v>4</v>
      </c>
      <c r="AC57" s="52">
        <v>4</v>
      </c>
      <c r="AD57" s="52">
        <v>4</v>
      </c>
      <c r="AE57" s="52">
        <v>4</v>
      </c>
      <c r="AF57" s="52">
        <v>4</v>
      </c>
      <c r="AG57" s="52">
        <v>4</v>
      </c>
      <c r="AH57" s="52">
        <v>4</v>
      </c>
      <c r="AI57" s="52">
        <v>4</v>
      </c>
      <c r="AJ57" s="52">
        <v>4</v>
      </c>
      <c r="AK57" s="52">
        <v>4</v>
      </c>
      <c r="AL57" s="52">
        <v>4</v>
      </c>
      <c r="AM57" s="52">
        <v>4</v>
      </c>
      <c r="AN57" s="77">
        <v>1</v>
      </c>
      <c r="AO57" s="52">
        <v>1</v>
      </c>
      <c r="AP57" s="55">
        <v>3</v>
      </c>
      <c r="AQ57" s="46">
        <v>4</v>
      </c>
      <c r="AR57" s="52">
        <v>4</v>
      </c>
      <c r="AS57" s="45">
        <v>5</v>
      </c>
      <c r="AT57" s="47"/>
      <c r="AU57" s="48"/>
      <c r="AV57" s="45"/>
      <c r="AW57" s="45"/>
      <c r="AX57" s="45"/>
      <c r="AY57" s="45"/>
      <c r="AZ57" s="45"/>
      <c r="BA57" s="45"/>
      <c r="BB57" s="45"/>
      <c r="BC57" s="45"/>
      <c r="BD57" s="45"/>
      <c r="BE57" s="50">
        <f t="shared" si="0"/>
        <v>82</v>
      </c>
      <c r="BF57" s="94" t="s">
        <v>69</v>
      </c>
    </row>
    <row r="58" spans="1:58" s="28" customFormat="1" ht="16.5" customHeight="1" x14ac:dyDescent="0.25">
      <c r="A58" s="81"/>
      <c r="B58" s="113"/>
      <c r="C58" s="114"/>
      <c r="D58" s="112" t="s">
        <v>30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45"/>
      <c r="W58" s="45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47"/>
      <c r="AU58" s="48"/>
      <c r="AV58" s="45"/>
      <c r="AW58" s="45"/>
      <c r="AX58" s="45"/>
      <c r="AY58" s="45"/>
      <c r="AZ58" s="45"/>
      <c r="BA58" s="45"/>
      <c r="BB58" s="45"/>
      <c r="BC58" s="45"/>
      <c r="BD58" s="45"/>
      <c r="BE58" s="50">
        <f t="shared" si="0"/>
        <v>0</v>
      </c>
      <c r="BF58" s="10"/>
    </row>
    <row r="59" spans="1:58" s="28" customFormat="1" ht="19.5" customHeight="1" x14ac:dyDescent="0.25">
      <c r="A59" s="81"/>
      <c r="B59" s="110" t="s">
        <v>77</v>
      </c>
      <c r="C59" s="115" t="s">
        <v>78</v>
      </c>
      <c r="D59" s="86" t="s">
        <v>29</v>
      </c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45"/>
      <c r="W59" s="45"/>
      <c r="X59" s="52">
        <v>2</v>
      </c>
      <c r="Y59" s="52">
        <v>2</v>
      </c>
      <c r="Z59" s="52">
        <v>2</v>
      </c>
      <c r="AA59" s="52">
        <v>2</v>
      </c>
      <c r="AB59" s="52">
        <v>2</v>
      </c>
      <c r="AC59" s="52">
        <v>2</v>
      </c>
      <c r="AD59" s="52">
        <v>2</v>
      </c>
      <c r="AE59" s="52">
        <v>2</v>
      </c>
      <c r="AF59" s="52">
        <v>2</v>
      </c>
      <c r="AG59" s="52">
        <v>2</v>
      </c>
      <c r="AH59" s="52">
        <v>2</v>
      </c>
      <c r="AI59" s="52">
        <v>2</v>
      </c>
      <c r="AJ59" s="52">
        <v>2</v>
      </c>
      <c r="AK59" s="52">
        <v>2</v>
      </c>
      <c r="AL59" s="69">
        <v>3</v>
      </c>
      <c r="AM59" s="52">
        <v>3</v>
      </c>
      <c r="AN59" s="52">
        <v>3</v>
      </c>
      <c r="AO59" s="52">
        <v>3</v>
      </c>
      <c r="AP59" s="52">
        <v>3</v>
      </c>
      <c r="AQ59" s="52">
        <v>3</v>
      </c>
      <c r="AR59" s="52">
        <v>3</v>
      </c>
      <c r="AS59" s="52">
        <v>3</v>
      </c>
      <c r="AT59" s="47"/>
      <c r="AU59" s="48"/>
      <c r="AV59" s="45"/>
      <c r="AW59" s="45"/>
      <c r="AX59" s="45"/>
      <c r="AY59" s="45"/>
      <c r="AZ59" s="45"/>
      <c r="BA59" s="45"/>
      <c r="BB59" s="45"/>
      <c r="BC59" s="45"/>
      <c r="BD59" s="45"/>
      <c r="BE59" s="50">
        <f t="shared" si="0"/>
        <v>52</v>
      </c>
      <c r="BF59" s="10"/>
    </row>
    <row r="60" spans="1:58" s="28" customFormat="1" ht="13.5" customHeight="1" x14ac:dyDescent="0.25">
      <c r="A60" s="81"/>
      <c r="B60" s="113"/>
      <c r="C60" s="116"/>
      <c r="D60" s="86" t="s">
        <v>30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45"/>
      <c r="W60" s="45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47"/>
      <c r="AU60" s="48"/>
      <c r="AV60" s="45"/>
      <c r="AW60" s="45"/>
      <c r="AX60" s="45"/>
      <c r="AY60" s="45"/>
      <c r="AZ60" s="45"/>
      <c r="BA60" s="45"/>
      <c r="BB60" s="45"/>
      <c r="BC60" s="45"/>
      <c r="BD60" s="45"/>
      <c r="BE60" s="50">
        <f t="shared" si="0"/>
        <v>0</v>
      </c>
      <c r="BF60" s="10"/>
    </row>
    <row r="61" spans="1:58" s="28" customFormat="1" ht="15" customHeight="1" x14ac:dyDescent="0.25">
      <c r="A61" s="81"/>
      <c r="B61" s="44" t="s">
        <v>79</v>
      </c>
      <c r="C61" s="117" t="s">
        <v>80</v>
      </c>
      <c r="D61" s="86" t="s">
        <v>29</v>
      </c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60"/>
      <c r="Q61" s="60"/>
      <c r="R61" s="60"/>
      <c r="S61" s="60"/>
      <c r="T61" s="60"/>
      <c r="U61" s="60"/>
      <c r="V61" s="45"/>
      <c r="W61" s="45"/>
      <c r="X61" s="13"/>
      <c r="Y61" s="13"/>
      <c r="Z61" s="13"/>
      <c r="AA61" s="13"/>
      <c r="AB61" s="13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77">
        <v>6</v>
      </c>
      <c r="AO61" s="52">
        <v>6</v>
      </c>
      <c r="AP61" s="52">
        <v>6</v>
      </c>
      <c r="AQ61" s="52">
        <v>6</v>
      </c>
      <c r="AR61" s="52">
        <v>6</v>
      </c>
      <c r="AS61" s="52">
        <v>6</v>
      </c>
      <c r="AT61" s="47"/>
      <c r="AU61" s="48"/>
      <c r="AV61" s="45"/>
      <c r="AW61" s="45"/>
      <c r="AX61" s="45"/>
      <c r="AY61" s="45"/>
      <c r="AZ61" s="45"/>
      <c r="BA61" s="45"/>
      <c r="BB61" s="45"/>
      <c r="BC61" s="45"/>
      <c r="BD61" s="45"/>
      <c r="BE61" s="50">
        <f t="shared" si="0"/>
        <v>36</v>
      </c>
      <c r="BF61" s="10"/>
    </row>
    <row r="62" spans="1:58" s="28" customFormat="1" ht="15" customHeight="1" x14ac:dyDescent="0.25">
      <c r="A62" s="81"/>
      <c r="B62" s="118" t="s">
        <v>81</v>
      </c>
      <c r="C62" s="119" t="s">
        <v>82</v>
      </c>
      <c r="D62" s="86" t="s">
        <v>29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45"/>
      <c r="W62" s="45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52"/>
      <c r="AT62" s="47">
        <v>36</v>
      </c>
      <c r="AU62" s="48"/>
      <c r="AV62" s="45"/>
      <c r="AW62" s="45"/>
      <c r="AX62" s="45"/>
      <c r="AY62" s="45"/>
      <c r="AZ62" s="45"/>
      <c r="BA62" s="45"/>
      <c r="BB62" s="45"/>
      <c r="BC62" s="45"/>
      <c r="BD62" s="45"/>
      <c r="BE62" s="50">
        <f t="shared" si="0"/>
        <v>36</v>
      </c>
      <c r="BF62" s="10"/>
    </row>
    <row r="63" spans="1:58" s="128" customFormat="1" ht="15" customHeight="1" x14ac:dyDescent="0.3">
      <c r="A63" s="120" t="s">
        <v>83</v>
      </c>
      <c r="B63" s="121"/>
      <c r="C63" s="122"/>
      <c r="D63" s="123"/>
      <c r="E63" s="124">
        <f>E62+E61+E59+E57+E49+E45+E41+E39+E37+E35+E33+E31+E29+E27+E23+E21+E19+E17+E15+E13+E11</f>
        <v>36</v>
      </c>
      <c r="F63" s="124">
        <f t="shared" ref="F63:AT63" si="1">F62+F61+F59+F57+F49+F45+F41+F39+F37+F35+F33+F31+F29+F27+F23+F21+F19+F17+F15+F13+F11</f>
        <v>36</v>
      </c>
      <c r="G63" s="124">
        <f t="shared" si="1"/>
        <v>36</v>
      </c>
      <c r="H63" s="124">
        <f t="shared" si="1"/>
        <v>36</v>
      </c>
      <c r="I63" s="124">
        <f t="shared" si="1"/>
        <v>36</v>
      </c>
      <c r="J63" s="124">
        <f t="shared" si="1"/>
        <v>36</v>
      </c>
      <c r="K63" s="124">
        <f t="shared" si="1"/>
        <v>36</v>
      </c>
      <c r="L63" s="124">
        <f t="shared" si="1"/>
        <v>36</v>
      </c>
      <c r="M63" s="124">
        <f t="shared" si="1"/>
        <v>36</v>
      </c>
      <c r="N63" s="124">
        <f t="shared" si="1"/>
        <v>36</v>
      </c>
      <c r="O63" s="124">
        <f t="shared" si="1"/>
        <v>36</v>
      </c>
      <c r="P63" s="124">
        <f t="shared" si="1"/>
        <v>36</v>
      </c>
      <c r="Q63" s="124">
        <f t="shared" si="1"/>
        <v>36</v>
      </c>
      <c r="R63" s="124">
        <f t="shared" si="1"/>
        <v>36</v>
      </c>
      <c r="S63" s="124">
        <f t="shared" si="1"/>
        <v>36</v>
      </c>
      <c r="T63" s="124">
        <f t="shared" si="1"/>
        <v>36</v>
      </c>
      <c r="U63" s="124">
        <f t="shared" si="1"/>
        <v>36</v>
      </c>
      <c r="V63" s="124">
        <f t="shared" si="1"/>
        <v>0</v>
      </c>
      <c r="W63" s="124">
        <f t="shared" si="1"/>
        <v>0</v>
      </c>
      <c r="X63" s="124">
        <f t="shared" si="1"/>
        <v>36</v>
      </c>
      <c r="Y63" s="124">
        <f t="shared" si="1"/>
        <v>36</v>
      </c>
      <c r="Z63" s="124">
        <f t="shared" si="1"/>
        <v>36</v>
      </c>
      <c r="AA63" s="124">
        <f t="shared" si="1"/>
        <v>36</v>
      </c>
      <c r="AB63" s="124">
        <f t="shared" si="1"/>
        <v>36</v>
      </c>
      <c r="AC63" s="124">
        <f t="shared" si="1"/>
        <v>36</v>
      </c>
      <c r="AD63" s="124">
        <f t="shared" si="1"/>
        <v>36</v>
      </c>
      <c r="AE63" s="124">
        <f t="shared" si="1"/>
        <v>36</v>
      </c>
      <c r="AF63" s="124">
        <f t="shared" si="1"/>
        <v>36</v>
      </c>
      <c r="AG63" s="124">
        <f t="shared" si="1"/>
        <v>36</v>
      </c>
      <c r="AH63" s="124">
        <f t="shared" si="1"/>
        <v>36</v>
      </c>
      <c r="AI63" s="124">
        <f t="shared" si="1"/>
        <v>36</v>
      </c>
      <c r="AJ63" s="124">
        <f t="shared" si="1"/>
        <v>36</v>
      </c>
      <c r="AK63" s="124">
        <f t="shared" si="1"/>
        <v>36</v>
      </c>
      <c r="AL63" s="124">
        <f t="shared" si="1"/>
        <v>36</v>
      </c>
      <c r="AM63" s="124">
        <f t="shared" si="1"/>
        <v>36</v>
      </c>
      <c r="AN63" s="124">
        <f t="shared" si="1"/>
        <v>36</v>
      </c>
      <c r="AO63" s="124">
        <f t="shared" si="1"/>
        <v>36</v>
      </c>
      <c r="AP63" s="124">
        <f t="shared" si="1"/>
        <v>36</v>
      </c>
      <c r="AQ63" s="124">
        <f t="shared" si="1"/>
        <v>36</v>
      </c>
      <c r="AR63" s="124">
        <f t="shared" si="1"/>
        <v>36</v>
      </c>
      <c r="AS63" s="124">
        <f t="shared" si="1"/>
        <v>36</v>
      </c>
      <c r="AT63" s="124">
        <f t="shared" si="1"/>
        <v>36</v>
      </c>
      <c r="AU63" s="125"/>
      <c r="AV63" s="126"/>
      <c r="AW63" s="126"/>
      <c r="AX63" s="126"/>
      <c r="AY63" s="126"/>
      <c r="AZ63" s="126"/>
      <c r="BA63" s="126"/>
      <c r="BB63" s="126"/>
      <c r="BC63" s="126"/>
      <c r="BD63" s="126"/>
      <c r="BE63" s="127">
        <f>SUM(BE11:BE62)</f>
        <v>1440</v>
      </c>
    </row>
    <row r="64" spans="1:58" s="128" customFormat="1" ht="15" customHeight="1" x14ac:dyDescent="0.3">
      <c r="A64" s="129" t="s">
        <v>84</v>
      </c>
      <c r="B64" s="129"/>
      <c r="C64" s="129"/>
      <c r="D64" s="130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31"/>
      <c r="W64" s="131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31"/>
      <c r="AT64" s="131"/>
      <c r="AU64" s="132"/>
      <c r="AV64" s="131"/>
      <c r="AW64" s="131"/>
      <c r="AX64" s="131"/>
      <c r="AY64" s="131"/>
      <c r="AZ64" s="131"/>
      <c r="BA64" s="131"/>
      <c r="BB64" s="131"/>
      <c r="BC64" s="131"/>
      <c r="BD64" s="131"/>
      <c r="BE64" s="133"/>
    </row>
    <row r="65" spans="1:57" s="128" customFormat="1" ht="15" customHeight="1" thickBot="1" x14ac:dyDescent="0.35">
      <c r="A65" s="129" t="s">
        <v>85</v>
      </c>
      <c r="B65" s="129"/>
      <c r="C65" s="129"/>
      <c r="D65" s="130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5"/>
      <c r="W65" s="135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5"/>
      <c r="AT65" s="135"/>
      <c r="AU65" s="136"/>
      <c r="AV65" s="135"/>
      <c r="AW65" s="135"/>
      <c r="AX65" s="135"/>
      <c r="AY65" s="135"/>
      <c r="AZ65" s="135"/>
      <c r="BA65" s="135"/>
      <c r="BB65" s="135"/>
      <c r="BC65" s="135"/>
      <c r="BD65" s="135"/>
      <c r="BE65" s="137"/>
    </row>
    <row r="67" spans="1:57" ht="3" customHeight="1" x14ac:dyDescent="0.25"/>
    <row r="68" spans="1:57" customFormat="1" ht="66.75" customHeight="1" x14ac:dyDescent="0.25">
      <c r="A68" s="3" t="s">
        <v>1</v>
      </c>
      <c r="B68" s="4" t="s">
        <v>2</v>
      </c>
      <c r="C68" s="3" t="s">
        <v>3</v>
      </c>
      <c r="D68" s="3" t="s">
        <v>4</v>
      </c>
      <c r="E68" s="11" t="s">
        <v>5</v>
      </c>
      <c r="F68" s="11"/>
      <c r="G68" s="11"/>
      <c r="H68" s="11"/>
      <c r="I68" s="138" t="s">
        <v>86</v>
      </c>
      <c r="J68" s="11" t="s">
        <v>6</v>
      </c>
      <c r="K68" s="11"/>
      <c r="L68" s="11"/>
      <c r="M68" s="138" t="s">
        <v>87</v>
      </c>
      <c r="N68" s="11" t="s">
        <v>8</v>
      </c>
      <c r="O68" s="11"/>
      <c r="P68" s="11"/>
      <c r="Q68" s="11"/>
      <c r="R68" s="139" t="s">
        <v>10</v>
      </c>
      <c r="S68" s="139"/>
      <c r="T68" s="139"/>
      <c r="U68" s="139"/>
      <c r="V68" s="138" t="s">
        <v>88</v>
      </c>
      <c r="W68" s="11" t="s">
        <v>12</v>
      </c>
      <c r="X68" s="11"/>
      <c r="Y68" s="11"/>
      <c r="Z68" s="138" t="s">
        <v>89</v>
      </c>
      <c r="AA68" s="139" t="s">
        <v>14</v>
      </c>
      <c r="AB68" s="139"/>
      <c r="AC68" s="139"/>
      <c r="AD68" s="138" t="s">
        <v>90</v>
      </c>
      <c r="AE68" s="139" t="s">
        <v>16</v>
      </c>
      <c r="AF68" s="139"/>
      <c r="AG68" s="139"/>
      <c r="AH68" s="139"/>
      <c r="AI68" s="138" t="s">
        <v>91</v>
      </c>
      <c r="AJ68" s="11" t="s">
        <v>17</v>
      </c>
      <c r="AK68" s="11"/>
      <c r="AL68" s="11"/>
      <c r="AM68" s="138" t="s">
        <v>92</v>
      </c>
      <c r="AN68" s="11" t="s">
        <v>19</v>
      </c>
      <c r="AO68" s="11"/>
      <c r="AP68" s="11"/>
      <c r="AQ68" s="11"/>
      <c r="AR68" s="139" t="s">
        <v>21</v>
      </c>
      <c r="AS68" s="139"/>
      <c r="AT68" s="139"/>
      <c r="AU68" s="139"/>
      <c r="AV68" s="138" t="s">
        <v>93</v>
      </c>
      <c r="AW68" s="11" t="s">
        <v>22</v>
      </c>
      <c r="AX68" s="11"/>
      <c r="AY68" s="11"/>
      <c r="AZ68" s="138" t="s">
        <v>94</v>
      </c>
      <c r="BA68" s="11" t="s">
        <v>24</v>
      </c>
      <c r="BB68" s="11"/>
      <c r="BC68" s="11"/>
      <c r="BD68" s="11"/>
      <c r="BE68" s="140" t="s">
        <v>25</v>
      </c>
    </row>
    <row r="69" spans="1:57" customFormat="1" x14ac:dyDescent="0.25">
      <c r="A69" s="3"/>
      <c r="B69" s="4"/>
      <c r="C69" s="3"/>
      <c r="D69" s="3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40"/>
    </row>
    <row r="70" spans="1:57" customFormat="1" x14ac:dyDescent="0.25">
      <c r="A70" s="3"/>
      <c r="B70" s="4"/>
      <c r="C70" s="3"/>
      <c r="D70" s="3"/>
      <c r="E70" s="13">
        <v>36</v>
      </c>
      <c r="F70" s="13">
        <v>37</v>
      </c>
      <c r="G70" s="13">
        <v>38</v>
      </c>
      <c r="H70" s="13">
        <v>39</v>
      </c>
      <c r="I70" s="13">
        <v>40</v>
      </c>
      <c r="J70" s="13">
        <v>41</v>
      </c>
      <c r="K70" s="13">
        <v>42</v>
      </c>
      <c r="L70" s="13">
        <v>43</v>
      </c>
      <c r="M70" s="13">
        <v>44</v>
      </c>
      <c r="N70" s="13">
        <v>45</v>
      </c>
      <c r="O70" s="13">
        <v>46</v>
      </c>
      <c r="P70" s="13">
        <v>47</v>
      </c>
      <c r="Q70" s="13">
        <v>48</v>
      </c>
      <c r="R70" s="13">
        <v>49</v>
      </c>
      <c r="S70" s="13">
        <v>50</v>
      </c>
      <c r="T70" s="13">
        <v>51</v>
      </c>
      <c r="U70" s="13">
        <v>52</v>
      </c>
      <c r="V70" s="13">
        <v>1</v>
      </c>
      <c r="W70" s="13">
        <v>2</v>
      </c>
      <c r="X70" s="13">
        <v>3</v>
      </c>
      <c r="Y70" s="13">
        <v>4</v>
      </c>
      <c r="Z70" s="13">
        <v>5</v>
      </c>
      <c r="AA70" s="13">
        <v>6</v>
      </c>
      <c r="AB70" s="13">
        <v>7</v>
      </c>
      <c r="AC70" s="13">
        <v>8</v>
      </c>
      <c r="AD70" s="13">
        <v>9</v>
      </c>
      <c r="AE70" s="13">
        <v>10</v>
      </c>
      <c r="AF70" s="13">
        <v>11</v>
      </c>
      <c r="AG70" s="13">
        <v>12</v>
      </c>
      <c r="AH70" s="13">
        <v>13</v>
      </c>
      <c r="AI70" s="13">
        <v>14</v>
      </c>
      <c r="AJ70" s="13">
        <v>15</v>
      </c>
      <c r="AK70" s="13">
        <v>16</v>
      </c>
      <c r="AL70" s="13">
        <v>17</v>
      </c>
      <c r="AM70" s="13">
        <v>18</v>
      </c>
      <c r="AN70" s="13">
        <v>19</v>
      </c>
      <c r="AO70" s="13">
        <v>20</v>
      </c>
      <c r="AP70" s="13">
        <v>21</v>
      </c>
      <c r="AQ70" s="13">
        <v>22</v>
      </c>
      <c r="AR70" s="13">
        <v>23</v>
      </c>
      <c r="AS70" s="13">
        <v>24</v>
      </c>
      <c r="AT70" s="13">
        <v>25</v>
      </c>
      <c r="AU70" s="13">
        <v>26</v>
      </c>
      <c r="AV70" s="13">
        <v>27</v>
      </c>
      <c r="AW70" s="13">
        <v>28</v>
      </c>
      <c r="AX70" s="13">
        <v>29</v>
      </c>
      <c r="AY70" s="13">
        <v>30</v>
      </c>
      <c r="AZ70" s="13">
        <v>31</v>
      </c>
      <c r="BA70" s="13">
        <v>32</v>
      </c>
      <c r="BB70" s="13">
        <v>33</v>
      </c>
      <c r="BC70" s="13">
        <v>34</v>
      </c>
      <c r="BD70" s="13">
        <v>35</v>
      </c>
      <c r="BE70" s="140"/>
    </row>
    <row r="71" spans="1:57" customFormat="1" x14ac:dyDescent="0.25">
      <c r="A71" s="3"/>
      <c r="B71" s="4"/>
      <c r="C71" s="3"/>
      <c r="D71" s="3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40"/>
    </row>
    <row r="72" spans="1:57" customFormat="1" x14ac:dyDescent="0.25">
      <c r="A72" s="3"/>
      <c r="B72" s="4"/>
      <c r="C72" s="3"/>
      <c r="D72" s="3"/>
      <c r="E72" s="13">
        <v>1</v>
      </c>
      <c r="F72" s="13">
        <v>2</v>
      </c>
      <c r="G72" s="13">
        <v>3</v>
      </c>
      <c r="H72" s="13">
        <v>4</v>
      </c>
      <c r="I72" s="13">
        <v>5</v>
      </c>
      <c r="J72" s="13">
        <v>6</v>
      </c>
      <c r="K72" s="13">
        <v>7</v>
      </c>
      <c r="L72" s="13">
        <v>8</v>
      </c>
      <c r="M72" s="13">
        <v>9</v>
      </c>
      <c r="N72" s="13">
        <v>10</v>
      </c>
      <c r="O72" s="13">
        <v>11</v>
      </c>
      <c r="P72" s="13">
        <v>12</v>
      </c>
      <c r="Q72" s="13">
        <v>13</v>
      </c>
      <c r="R72" s="13">
        <v>14</v>
      </c>
      <c r="S72" s="13">
        <v>15</v>
      </c>
      <c r="T72" s="13">
        <v>16</v>
      </c>
      <c r="U72" s="13">
        <v>17</v>
      </c>
      <c r="V72" s="13">
        <v>18</v>
      </c>
      <c r="W72" s="13">
        <v>19</v>
      </c>
      <c r="X72" s="52">
        <v>20</v>
      </c>
      <c r="Y72" s="52">
        <v>21</v>
      </c>
      <c r="Z72" s="13">
        <v>22</v>
      </c>
      <c r="AA72" s="13">
        <v>23</v>
      </c>
      <c r="AB72" s="13">
        <v>24</v>
      </c>
      <c r="AC72" s="13">
        <v>25</v>
      </c>
      <c r="AD72" s="13">
        <v>26</v>
      </c>
      <c r="AE72" s="13">
        <v>27</v>
      </c>
      <c r="AF72" s="13">
        <v>28</v>
      </c>
      <c r="AG72" s="13">
        <v>29</v>
      </c>
      <c r="AH72" s="13">
        <v>30</v>
      </c>
      <c r="AI72" s="13">
        <v>31</v>
      </c>
      <c r="AJ72" s="13">
        <v>32</v>
      </c>
      <c r="AK72" s="13">
        <v>33</v>
      </c>
      <c r="AL72" s="13">
        <v>34</v>
      </c>
      <c r="AM72" s="13">
        <v>35</v>
      </c>
      <c r="AN72" s="13">
        <v>36</v>
      </c>
      <c r="AO72" s="13">
        <v>37</v>
      </c>
      <c r="AP72" s="13">
        <v>38</v>
      </c>
      <c r="AQ72" s="13">
        <v>39</v>
      </c>
      <c r="AR72" s="13">
        <v>40</v>
      </c>
      <c r="AS72" s="13">
        <v>41</v>
      </c>
      <c r="AT72" s="13">
        <v>42</v>
      </c>
      <c r="AU72" s="13">
        <v>43</v>
      </c>
      <c r="AV72" s="13">
        <v>44</v>
      </c>
      <c r="AW72" s="13">
        <v>45</v>
      </c>
      <c r="AX72" s="13">
        <v>46</v>
      </c>
      <c r="AY72" s="13">
        <v>47</v>
      </c>
      <c r="AZ72" s="13">
        <v>48</v>
      </c>
      <c r="BA72" s="13">
        <v>49</v>
      </c>
      <c r="BB72" s="13">
        <v>50</v>
      </c>
      <c r="BC72" s="13">
        <v>51</v>
      </c>
      <c r="BD72" s="13">
        <v>52</v>
      </c>
      <c r="BE72" s="140"/>
    </row>
    <row r="73" spans="1:57" customFormat="1" x14ac:dyDescent="0.25">
      <c r="A73" s="19" t="s">
        <v>95</v>
      </c>
      <c r="B73" s="20" t="s">
        <v>27</v>
      </c>
      <c r="C73" s="97" t="s">
        <v>28</v>
      </c>
      <c r="D73" s="141" t="s">
        <v>29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4"/>
      <c r="W73" s="24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142"/>
      <c r="AR73" s="143"/>
      <c r="AS73" s="144"/>
      <c r="AT73" s="144"/>
      <c r="AU73" s="145"/>
      <c r="AV73" s="24"/>
      <c r="AW73" s="24"/>
      <c r="AX73" s="24"/>
      <c r="AY73" s="24"/>
      <c r="AZ73" s="24"/>
      <c r="BA73" s="24"/>
      <c r="BB73" s="24"/>
      <c r="BC73" s="24"/>
      <c r="BD73" s="24"/>
      <c r="BE73" s="146"/>
    </row>
    <row r="74" spans="1:57" customFormat="1" x14ac:dyDescent="0.25">
      <c r="A74" s="29"/>
      <c r="B74" s="30"/>
      <c r="C74" s="100"/>
      <c r="D74" s="141" t="s">
        <v>30</v>
      </c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4"/>
      <c r="W74" s="24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142"/>
      <c r="AR74" s="143"/>
      <c r="AS74" s="144"/>
      <c r="AT74" s="144"/>
      <c r="AU74" s="145"/>
      <c r="AV74" s="24"/>
      <c r="AW74" s="24"/>
      <c r="AX74" s="24"/>
      <c r="AY74" s="24"/>
      <c r="AZ74" s="24"/>
      <c r="BA74" s="24"/>
      <c r="BB74" s="24"/>
      <c r="BC74" s="24"/>
      <c r="BD74" s="24"/>
      <c r="BE74" s="146"/>
    </row>
    <row r="75" spans="1:57" customFormat="1" ht="12.75" customHeight="1" x14ac:dyDescent="0.25">
      <c r="A75" s="29"/>
      <c r="B75" s="32" t="s">
        <v>31</v>
      </c>
      <c r="C75" s="71" t="s">
        <v>32</v>
      </c>
      <c r="D75" s="147" t="s">
        <v>29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6"/>
      <c r="W75" s="36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148"/>
      <c r="AR75" s="149"/>
      <c r="AS75" s="150"/>
      <c r="AT75" s="150"/>
      <c r="AU75" s="151"/>
      <c r="AV75" s="36"/>
      <c r="AW75" s="36"/>
      <c r="AX75" s="36"/>
      <c r="AY75" s="36"/>
      <c r="AZ75" s="36"/>
      <c r="BA75" s="36"/>
      <c r="BB75" s="36"/>
      <c r="BC75" s="36"/>
      <c r="BD75" s="36"/>
      <c r="BE75" s="146"/>
    </row>
    <row r="76" spans="1:57" customFormat="1" x14ac:dyDescent="0.25">
      <c r="A76" s="29"/>
      <c r="B76" s="39"/>
      <c r="C76" s="72"/>
      <c r="D76" s="147" t="s">
        <v>30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6"/>
      <c r="W76" s="36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148"/>
      <c r="AR76" s="149"/>
      <c r="AS76" s="150"/>
      <c r="AT76" s="150"/>
      <c r="AU76" s="151"/>
      <c r="AV76" s="36"/>
      <c r="AW76" s="36"/>
      <c r="AX76" s="36"/>
      <c r="AY76" s="36"/>
      <c r="AZ76" s="36"/>
      <c r="BA76" s="36"/>
      <c r="BB76" s="36"/>
      <c r="BC76" s="36"/>
      <c r="BD76" s="36"/>
      <c r="BE76" s="146"/>
    </row>
    <row r="77" spans="1:57" customFormat="1" ht="15" customHeight="1" x14ac:dyDescent="0.25">
      <c r="A77" s="29"/>
      <c r="B77" s="41" t="s">
        <v>33</v>
      </c>
      <c r="C77" s="42" t="s">
        <v>34</v>
      </c>
      <c r="D77" s="152"/>
      <c r="E77" s="13">
        <v>1</v>
      </c>
      <c r="F77" s="13">
        <v>1</v>
      </c>
      <c r="G77" s="13">
        <v>1</v>
      </c>
      <c r="H77" s="13">
        <v>1</v>
      </c>
      <c r="I77" s="13">
        <v>1</v>
      </c>
      <c r="J77" s="13">
        <v>1</v>
      </c>
      <c r="K77" s="13">
        <v>1</v>
      </c>
      <c r="L77" s="13">
        <v>1</v>
      </c>
      <c r="M77" s="13">
        <v>1</v>
      </c>
      <c r="N77" s="13">
        <v>1</v>
      </c>
      <c r="O77" s="13">
        <v>1</v>
      </c>
      <c r="P77" s="13">
        <v>1</v>
      </c>
      <c r="Q77" s="13">
        <v>1</v>
      </c>
      <c r="R77" s="13">
        <v>1</v>
      </c>
      <c r="S77" s="13">
        <v>1</v>
      </c>
      <c r="T77" s="13">
        <v>1</v>
      </c>
      <c r="U77" s="13">
        <v>1</v>
      </c>
      <c r="V77" s="45"/>
      <c r="W77" s="45"/>
      <c r="X77" s="52">
        <v>2</v>
      </c>
      <c r="Y77" s="52">
        <v>2</v>
      </c>
      <c r="Z77" s="52">
        <v>2</v>
      </c>
      <c r="AA77" s="52">
        <v>2</v>
      </c>
      <c r="AB77" s="52">
        <v>2</v>
      </c>
      <c r="AC77" s="52">
        <v>2</v>
      </c>
      <c r="AD77" s="52">
        <v>2</v>
      </c>
      <c r="AE77" s="52">
        <v>2</v>
      </c>
      <c r="AF77" s="52">
        <v>2</v>
      </c>
      <c r="AG77" s="52">
        <v>2</v>
      </c>
      <c r="AH77" s="52">
        <v>2</v>
      </c>
      <c r="AI77" s="52">
        <v>2</v>
      </c>
      <c r="AJ77" s="153">
        <v>1</v>
      </c>
      <c r="AK77" s="154"/>
      <c r="AL77" s="52"/>
      <c r="AM77" s="52"/>
      <c r="AN77" s="52"/>
      <c r="AO77" s="52"/>
      <c r="AP77" s="52"/>
      <c r="AQ77" s="155"/>
      <c r="AR77" s="156"/>
      <c r="AS77" s="157"/>
      <c r="AT77" s="157"/>
      <c r="AU77" s="158"/>
      <c r="AV77" s="45"/>
      <c r="AW77" s="45"/>
      <c r="AX77" s="45"/>
      <c r="AY77" s="45"/>
      <c r="AZ77" s="45"/>
      <c r="BA77" s="45"/>
      <c r="BB77" s="45"/>
      <c r="BC77" s="45"/>
      <c r="BD77" s="45"/>
      <c r="BE77" s="60">
        <f>SUM(E77:BD77)</f>
        <v>42</v>
      </c>
    </row>
    <row r="78" spans="1:57" customFormat="1" ht="15" customHeight="1" x14ac:dyDescent="0.25">
      <c r="A78" s="29"/>
      <c r="B78" s="51"/>
      <c r="C78" s="42"/>
      <c r="D78" s="152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52"/>
      <c r="U78" s="52"/>
      <c r="V78" s="45"/>
      <c r="W78" s="45"/>
      <c r="X78" s="52"/>
      <c r="Y78" s="52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52"/>
      <c r="AP78" s="52"/>
      <c r="AQ78" s="155"/>
      <c r="AR78" s="156"/>
      <c r="AS78" s="157"/>
      <c r="AT78" s="157"/>
      <c r="AU78" s="158"/>
      <c r="AV78" s="45"/>
      <c r="AW78" s="45"/>
      <c r="AX78" s="45"/>
      <c r="AY78" s="45"/>
      <c r="AZ78" s="45"/>
      <c r="BA78" s="45"/>
      <c r="BB78" s="45"/>
      <c r="BC78" s="45"/>
      <c r="BD78" s="45"/>
      <c r="BE78" s="60"/>
    </row>
    <row r="79" spans="1:57" customFormat="1" ht="15" customHeight="1" x14ac:dyDescent="0.25">
      <c r="A79" s="29"/>
      <c r="B79" s="51"/>
      <c r="C79" s="53" t="s">
        <v>35</v>
      </c>
      <c r="D79" s="152"/>
      <c r="E79" s="13">
        <v>1</v>
      </c>
      <c r="F79" s="13">
        <v>1</v>
      </c>
      <c r="G79" s="13">
        <v>1</v>
      </c>
      <c r="H79" s="13">
        <v>1</v>
      </c>
      <c r="I79" s="13">
        <v>1</v>
      </c>
      <c r="J79" s="13">
        <v>1</v>
      </c>
      <c r="K79" s="13">
        <v>1</v>
      </c>
      <c r="L79" s="13">
        <v>1</v>
      </c>
      <c r="M79" s="13">
        <v>1</v>
      </c>
      <c r="N79" s="13">
        <v>1</v>
      </c>
      <c r="O79" s="13">
        <v>1</v>
      </c>
      <c r="P79" s="13">
        <v>1</v>
      </c>
      <c r="Q79" s="13">
        <v>1</v>
      </c>
      <c r="R79" s="13">
        <v>1</v>
      </c>
      <c r="S79" s="13">
        <v>1</v>
      </c>
      <c r="T79" s="13">
        <v>1</v>
      </c>
      <c r="U79" s="13">
        <v>1</v>
      </c>
      <c r="V79" s="45"/>
      <c r="W79" s="45"/>
      <c r="X79" s="52">
        <v>1</v>
      </c>
      <c r="Y79" s="52">
        <v>1</v>
      </c>
      <c r="Z79" s="52">
        <v>1</v>
      </c>
      <c r="AA79" s="52">
        <v>1</v>
      </c>
      <c r="AB79" s="52">
        <v>1</v>
      </c>
      <c r="AC79" s="52">
        <v>1</v>
      </c>
      <c r="AD79" s="52">
        <v>1</v>
      </c>
      <c r="AE79" s="52">
        <v>1</v>
      </c>
      <c r="AF79" s="52">
        <v>1</v>
      </c>
      <c r="AG79" s="52">
        <v>1</v>
      </c>
      <c r="AH79" s="52">
        <v>1</v>
      </c>
      <c r="AI79" s="52">
        <v>1</v>
      </c>
      <c r="AJ79" s="52">
        <v>1</v>
      </c>
      <c r="AK79" s="52">
        <v>1</v>
      </c>
      <c r="AL79" s="52">
        <v>1</v>
      </c>
      <c r="AM79" s="54"/>
      <c r="AN79" s="13"/>
      <c r="AO79" s="52"/>
      <c r="AP79" s="52"/>
      <c r="AQ79" s="155"/>
      <c r="AR79" s="156"/>
      <c r="AS79" s="157"/>
      <c r="AT79" s="157"/>
      <c r="AU79" s="158"/>
      <c r="AV79" s="45"/>
      <c r="AW79" s="45"/>
      <c r="AX79" s="45"/>
      <c r="AY79" s="45"/>
      <c r="AZ79" s="45"/>
      <c r="BA79" s="45"/>
      <c r="BB79" s="45"/>
      <c r="BC79" s="45"/>
      <c r="BD79" s="45"/>
      <c r="BE79" s="60">
        <f>SUM(E79:BD79)</f>
        <v>32</v>
      </c>
    </row>
    <row r="80" spans="1:57" customFormat="1" ht="15" customHeight="1" x14ac:dyDescent="0.25">
      <c r="A80" s="29"/>
      <c r="B80" s="57"/>
      <c r="C80" s="58"/>
      <c r="D80" s="152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52"/>
      <c r="U80" s="52"/>
      <c r="V80" s="45"/>
      <c r="W80" s="45"/>
      <c r="X80" s="52"/>
      <c r="Y80" s="52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52"/>
      <c r="AP80" s="52"/>
      <c r="AQ80" s="155"/>
      <c r="AR80" s="156"/>
      <c r="AS80" s="157"/>
      <c r="AT80" s="157"/>
      <c r="AU80" s="158"/>
      <c r="AV80" s="45"/>
      <c r="AW80" s="45"/>
      <c r="AX80" s="45"/>
      <c r="AY80" s="45"/>
      <c r="AZ80" s="45"/>
      <c r="BA80" s="45"/>
      <c r="BB80" s="45"/>
      <c r="BC80" s="45"/>
      <c r="BD80" s="45"/>
      <c r="BE80" s="60"/>
    </row>
    <row r="81" spans="1:57" customFormat="1" ht="15" customHeight="1" x14ac:dyDescent="0.25">
      <c r="A81" s="29"/>
      <c r="B81" s="41" t="s">
        <v>42</v>
      </c>
      <c r="C81" s="66" t="s">
        <v>43</v>
      </c>
      <c r="D81" s="152"/>
      <c r="E81" s="13">
        <v>2</v>
      </c>
      <c r="F81" s="13">
        <v>2</v>
      </c>
      <c r="G81" s="13">
        <v>2</v>
      </c>
      <c r="H81" s="13">
        <v>2</v>
      </c>
      <c r="I81" s="13">
        <v>2</v>
      </c>
      <c r="J81" s="13">
        <v>2</v>
      </c>
      <c r="K81" s="13">
        <v>2</v>
      </c>
      <c r="L81" s="13">
        <v>2</v>
      </c>
      <c r="M81" s="13">
        <v>2</v>
      </c>
      <c r="N81" s="13">
        <v>2</v>
      </c>
      <c r="O81" s="13">
        <v>2</v>
      </c>
      <c r="P81" s="52">
        <v>2</v>
      </c>
      <c r="Q81" s="159">
        <v>3</v>
      </c>
      <c r="R81" s="13">
        <v>3</v>
      </c>
      <c r="S81" s="13">
        <v>3</v>
      </c>
      <c r="T81" s="13">
        <v>3</v>
      </c>
      <c r="U81" s="13">
        <v>3</v>
      </c>
      <c r="V81" s="45"/>
      <c r="W81" s="45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155"/>
      <c r="AR81" s="156"/>
      <c r="AS81" s="157"/>
      <c r="AT81" s="157"/>
      <c r="AU81" s="158"/>
      <c r="AV81" s="45"/>
      <c r="AW81" s="45"/>
      <c r="AX81" s="45"/>
      <c r="AY81" s="45"/>
      <c r="AZ81" s="45"/>
      <c r="BA81" s="45"/>
      <c r="BB81" s="45"/>
      <c r="BC81" s="45"/>
      <c r="BD81" s="45"/>
      <c r="BE81" s="60">
        <f>SUM(E81:BD81)</f>
        <v>39</v>
      </c>
    </row>
    <row r="82" spans="1:57" customFormat="1" ht="15" customHeight="1" x14ac:dyDescent="0.25">
      <c r="A82" s="29"/>
      <c r="B82" s="57"/>
      <c r="C82" s="67"/>
      <c r="D82" s="152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52"/>
      <c r="U82" s="52"/>
      <c r="V82" s="45"/>
      <c r="W82" s="45"/>
      <c r="X82" s="52"/>
      <c r="Y82" s="52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52"/>
      <c r="AP82" s="52"/>
      <c r="AQ82" s="155"/>
      <c r="AR82" s="156"/>
      <c r="AS82" s="157"/>
      <c r="AT82" s="157"/>
      <c r="AU82" s="158"/>
      <c r="AV82" s="45"/>
      <c r="AW82" s="45"/>
      <c r="AX82" s="45"/>
      <c r="AY82" s="45"/>
      <c r="AZ82" s="45"/>
      <c r="BA82" s="45"/>
      <c r="BB82" s="45"/>
      <c r="BC82" s="45"/>
      <c r="BD82" s="45"/>
      <c r="BE82" s="60"/>
    </row>
    <row r="83" spans="1:57" customFormat="1" ht="15" customHeight="1" x14ac:dyDescent="0.25">
      <c r="A83" s="29"/>
      <c r="B83" s="32" t="s">
        <v>31</v>
      </c>
      <c r="C83" s="71" t="s">
        <v>46</v>
      </c>
      <c r="D83" s="152"/>
      <c r="E83" s="13"/>
      <c r="F83" s="13"/>
      <c r="G83" s="13"/>
      <c r="H83" s="52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52"/>
      <c r="U83" s="52"/>
      <c r="V83" s="45"/>
      <c r="W83" s="45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155"/>
      <c r="AR83" s="156"/>
      <c r="AS83" s="157"/>
      <c r="AT83" s="157"/>
      <c r="AU83" s="158"/>
      <c r="AV83" s="45"/>
      <c r="AW83" s="45"/>
      <c r="AX83" s="45"/>
      <c r="AY83" s="45"/>
      <c r="AZ83" s="45"/>
      <c r="BA83" s="45"/>
      <c r="BB83" s="45"/>
      <c r="BC83" s="45"/>
      <c r="BD83" s="45"/>
      <c r="BE83" s="60">
        <f>SUM(E83:BD83)</f>
        <v>0</v>
      </c>
    </row>
    <row r="84" spans="1:57" customFormat="1" ht="15" customHeight="1" x14ac:dyDescent="0.25">
      <c r="A84" s="29"/>
      <c r="B84" s="39"/>
      <c r="C84" s="72"/>
      <c r="D84" s="152"/>
      <c r="E84" s="13"/>
      <c r="F84" s="13"/>
      <c r="G84" s="13"/>
      <c r="H84" s="52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52"/>
      <c r="U84" s="52"/>
      <c r="V84" s="45"/>
      <c r="W84" s="45"/>
      <c r="X84" s="52"/>
      <c r="Y84" s="52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52"/>
      <c r="AP84" s="52"/>
      <c r="AQ84" s="155"/>
      <c r="AR84" s="156"/>
      <c r="AS84" s="157"/>
      <c r="AT84" s="157"/>
      <c r="AU84" s="158"/>
      <c r="AV84" s="45"/>
      <c r="AW84" s="45"/>
      <c r="AX84" s="45"/>
      <c r="AY84" s="45"/>
      <c r="AZ84" s="45"/>
      <c r="BA84" s="45"/>
      <c r="BB84" s="45"/>
      <c r="BC84" s="45"/>
      <c r="BD84" s="45"/>
      <c r="BE84" s="60"/>
    </row>
    <row r="85" spans="1:57" customFormat="1" ht="15" customHeight="1" x14ac:dyDescent="0.25">
      <c r="A85" s="29"/>
      <c r="B85" s="41" t="s">
        <v>96</v>
      </c>
      <c r="C85" s="74" t="s">
        <v>97</v>
      </c>
      <c r="D85" s="152" t="s">
        <v>29</v>
      </c>
      <c r="E85" s="13">
        <v>4</v>
      </c>
      <c r="F85" s="13">
        <v>4</v>
      </c>
      <c r="G85" s="13">
        <v>4</v>
      </c>
      <c r="H85" s="13">
        <v>4</v>
      </c>
      <c r="I85" s="13">
        <v>4</v>
      </c>
      <c r="J85" s="13">
        <v>4</v>
      </c>
      <c r="K85" s="13">
        <v>4</v>
      </c>
      <c r="L85" s="13">
        <v>4</v>
      </c>
      <c r="M85" s="13">
        <v>4</v>
      </c>
      <c r="N85" s="13">
        <v>4</v>
      </c>
      <c r="O85" s="13">
        <v>4</v>
      </c>
      <c r="P85" s="13">
        <v>4</v>
      </c>
      <c r="Q85" s="13">
        <v>4</v>
      </c>
      <c r="R85" s="13">
        <v>4</v>
      </c>
      <c r="S85" s="13">
        <v>4</v>
      </c>
      <c r="T85" s="13">
        <v>4</v>
      </c>
      <c r="U85" s="13">
        <v>4</v>
      </c>
      <c r="V85" s="45"/>
      <c r="W85" s="45"/>
      <c r="X85" s="52">
        <v>1</v>
      </c>
      <c r="Y85" s="52">
        <v>1</v>
      </c>
      <c r="Z85" s="52">
        <v>1</v>
      </c>
      <c r="AA85" s="52">
        <v>1</v>
      </c>
      <c r="AB85" s="52">
        <v>1</v>
      </c>
      <c r="AC85" s="52">
        <v>1</v>
      </c>
      <c r="AD85" s="52">
        <v>1</v>
      </c>
      <c r="AE85" s="52">
        <v>1</v>
      </c>
      <c r="AF85" s="52">
        <v>1</v>
      </c>
      <c r="AG85" s="52">
        <v>1</v>
      </c>
      <c r="AH85" s="52">
        <v>1</v>
      </c>
      <c r="AI85" s="52">
        <v>1</v>
      </c>
      <c r="AJ85" s="153">
        <v>2</v>
      </c>
      <c r="AK85" s="52">
        <v>2</v>
      </c>
      <c r="AL85" s="160">
        <v>1</v>
      </c>
      <c r="AM85" s="54"/>
      <c r="AN85" s="52"/>
      <c r="AO85" s="52"/>
      <c r="AP85" s="52"/>
      <c r="AQ85" s="155"/>
      <c r="AR85" s="156"/>
      <c r="AS85" s="157"/>
      <c r="AT85" s="157"/>
      <c r="AU85" s="158"/>
      <c r="AV85" s="45"/>
      <c r="AW85" s="45"/>
      <c r="AX85" s="45"/>
      <c r="AY85" s="45"/>
      <c r="AZ85" s="45"/>
      <c r="BA85" s="45"/>
      <c r="BB85" s="45"/>
      <c r="BC85" s="45"/>
      <c r="BD85" s="45"/>
      <c r="BE85" s="60">
        <f>SUM(E85:BD85)</f>
        <v>85</v>
      </c>
    </row>
    <row r="86" spans="1:57" customFormat="1" ht="15" customHeight="1" x14ac:dyDescent="0.25">
      <c r="A86" s="29"/>
      <c r="B86" s="57"/>
      <c r="C86" s="76"/>
      <c r="D86" s="152" t="s">
        <v>30</v>
      </c>
      <c r="E86" s="13"/>
      <c r="F86" s="13"/>
      <c r="G86" s="13"/>
      <c r="H86" s="52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52"/>
      <c r="U86" s="52"/>
      <c r="V86" s="45"/>
      <c r="W86" s="45"/>
      <c r="X86" s="52"/>
      <c r="Y86" s="52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52"/>
      <c r="AP86" s="52"/>
      <c r="AQ86" s="155"/>
      <c r="AR86" s="156"/>
      <c r="AS86" s="157"/>
      <c r="AT86" s="157"/>
      <c r="AU86" s="158"/>
      <c r="AV86" s="45"/>
      <c r="AW86" s="45"/>
      <c r="AX86" s="45"/>
      <c r="AY86" s="45"/>
      <c r="AZ86" s="45"/>
      <c r="BA86" s="45"/>
      <c r="BB86" s="45"/>
      <c r="BC86" s="45"/>
      <c r="BD86" s="45"/>
      <c r="BE86" s="60"/>
    </row>
    <row r="87" spans="1:57" customFormat="1" ht="15" customHeight="1" x14ac:dyDescent="0.25">
      <c r="A87" s="29"/>
      <c r="B87" s="88" t="s">
        <v>98</v>
      </c>
      <c r="C87" s="82" t="s">
        <v>99</v>
      </c>
      <c r="D87" s="152" t="s">
        <v>29</v>
      </c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5"/>
      <c r="W87" s="45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155"/>
      <c r="AR87" s="156"/>
      <c r="AS87" s="157"/>
      <c r="AT87" s="157"/>
      <c r="AU87" s="158"/>
      <c r="AV87" s="45"/>
      <c r="AW87" s="45"/>
      <c r="AX87" s="45"/>
      <c r="AY87" s="45"/>
      <c r="AZ87" s="45"/>
      <c r="BA87" s="45"/>
      <c r="BB87" s="45"/>
      <c r="BC87" s="45"/>
      <c r="BD87" s="45"/>
      <c r="BE87" s="60">
        <f>SUM(E87:BD87)</f>
        <v>0</v>
      </c>
    </row>
    <row r="88" spans="1:57" customFormat="1" ht="15" customHeight="1" x14ac:dyDescent="0.25">
      <c r="A88" s="29"/>
      <c r="B88" s="89"/>
      <c r="C88" s="84"/>
      <c r="D88" s="152" t="s">
        <v>30</v>
      </c>
      <c r="E88" s="13"/>
      <c r="F88" s="13"/>
      <c r="G88" s="13"/>
      <c r="H88" s="52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52"/>
      <c r="T88" s="52"/>
      <c r="U88" s="52"/>
      <c r="V88" s="45"/>
      <c r="W88" s="45"/>
      <c r="X88" s="52"/>
      <c r="Y88" s="52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52"/>
      <c r="AP88" s="52"/>
      <c r="AQ88" s="155"/>
      <c r="AR88" s="156"/>
      <c r="AS88" s="157"/>
      <c r="AT88" s="157"/>
      <c r="AU88" s="158"/>
      <c r="AV88" s="45"/>
      <c r="AW88" s="45"/>
      <c r="AX88" s="45"/>
      <c r="AY88" s="45"/>
      <c r="AZ88" s="45"/>
      <c r="BA88" s="45"/>
      <c r="BB88" s="45"/>
      <c r="BC88" s="45"/>
      <c r="BD88" s="45"/>
      <c r="BE88" s="60"/>
    </row>
    <row r="89" spans="1:57" customFormat="1" ht="15" customHeight="1" x14ac:dyDescent="0.25">
      <c r="A89" s="29"/>
      <c r="B89" s="41" t="s">
        <v>100</v>
      </c>
      <c r="C89" s="161" t="s">
        <v>41</v>
      </c>
      <c r="D89" s="152" t="s">
        <v>29</v>
      </c>
      <c r="E89" s="13">
        <v>3</v>
      </c>
      <c r="F89" s="13">
        <v>3</v>
      </c>
      <c r="G89" s="13">
        <v>3</v>
      </c>
      <c r="H89" s="13">
        <v>3</v>
      </c>
      <c r="I89" s="13">
        <v>3</v>
      </c>
      <c r="J89" s="13">
        <v>3</v>
      </c>
      <c r="K89" s="13">
        <v>3</v>
      </c>
      <c r="L89" s="13">
        <v>3</v>
      </c>
      <c r="M89" s="13">
        <v>3</v>
      </c>
      <c r="N89" s="13">
        <v>3</v>
      </c>
      <c r="O89" s="13">
        <v>3</v>
      </c>
      <c r="P89" s="13">
        <v>3</v>
      </c>
      <c r="Q89" s="13">
        <v>3</v>
      </c>
      <c r="R89" s="52">
        <v>3</v>
      </c>
      <c r="S89" s="153">
        <v>2</v>
      </c>
      <c r="T89" s="13">
        <v>2</v>
      </c>
      <c r="U89" s="13">
        <v>2</v>
      </c>
      <c r="V89" s="45"/>
      <c r="W89" s="45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155"/>
      <c r="AR89" s="156"/>
      <c r="AS89" s="157"/>
      <c r="AT89" s="157"/>
      <c r="AU89" s="158"/>
      <c r="AV89" s="45"/>
      <c r="AW89" s="45"/>
      <c r="AX89" s="45"/>
      <c r="AY89" s="45"/>
      <c r="AZ89" s="45"/>
      <c r="BA89" s="45"/>
      <c r="BB89" s="45"/>
      <c r="BC89" s="45"/>
      <c r="BD89" s="45"/>
      <c r="BE89" s="60">
        <f>SUM(E89:BD89)</f>
        <v>48</v>
      </c>
    </row>
    <row r="90" spans="1:57" customFormat="1" ht="15" customHeight="1" x14ac:dyDescent="0.25">
      <c r="A90" s="29"/>
      <c r="B90" s="57"/>
      <c r="C90" s="161"/>
      <c r="D90" s="152" t="s">
        <v>30</v>
      </c>
      <c r="E90" s="13"/>
      <c r="F90" s="13"/>
      <c r="G90" s="13"/>
      <c r="H90" s="52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52"/>
      <c r="T90" s="52"/>
      <c r="U90" s="52"/>
      <c r="V90" s="45"/>
      <c r="W90" s="45"/>
      <c r="X90" s="52"/>
      <c r="Y90" s="52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52"/>
      <c r="AP90" s="52"/>
      <c r="AQ90" s="155"/>
      <c r="AR90" s="156"/>
      <c r="AS90" s="157"/>
      <c r="AT90" s="157"/>
      <c r="AU90" s="158"/>
      <c r="AV90" s="45"/>
      <c r="AW90" s="45"/>
      <c r="AX90" s="45"/>
      <c r="AY90" s="45"/>
      <c r="AZ90" s="45"/>
      <c r="BA90" s="45"/>
      <c r="BB90" s="45"/>
      <c r="BC90" s="45"/>
      <c r="BD90" s="45"/>
      <c r="BE90" s="60"/>
    </row>
    <row r="91" spans="1:57" customFormat="1" ht="15" customHeight="1" x14ac:dyDescent="0.25">
      <c r="A91" s="29"/>
      <c r="B91" s="41" t="s">
        <v>101</v>
      </c>
      <c r="C91" s="161" t="s">
        <v>37</v>
      </c>
      <c r="D91" s="152" t="s">
        <v>29</v>
      </c>
      <c r="E91" s="13">
        <v>3</v>
      </c>
      <c r="F91" s="13">
        <v>3</v>
      </c>
      <c r="G91" s="13">
        <v>3</v>
      </c>
      <c r="H91" s="13">
        <v>3</v>
      </c>
      <c r="I91" s="13">
        <v>3</v>
      </c>
      <c r="J91" s="13">
        <v>3</v>
      </c>
      <c r="K91" s="13">
        <v>3</v>
      </c>
      <c r="L91" s="13">
        <v>3</v>
      </c>
      <c r="M91" s="13">
        <v>3</v>
      </c>
      <c r="N91" s="13">
        <v>3</v>
      </c>
      <c r="O91" s="13">
        <v>3</v>
      </c>
      <c r="P91" s="13">
        <v>3</v>
      </c>
      <c r="Q91" s="13">
        <v>3</v>
      </c>
      <c r="R91" s="13">
        <v>3</v>
      </c>
      <c r="S91" s="13">
        <v>3</v>
      </c>
      <c r="T91" s="13">
        <v>3</v>
      </c>
      <c r="U91" s="13">
        <v>3</v>
      </c>
      <c r="V91" s="45"/>
      <c r="W91" s="45"/>
      <c r="X91" s="52">
        <v>4</v>
      </c>
      <c r="Y91" s="52">
        <v>4</v>
      </c>
      <c r="Z91" s="52">
        <v>4</v>
      </c>
      <c r="AA91" s="52">
        <v>4</v>
      </c>
      <c r="AB91" s="52">
        <v>4</v>
      </c>
      <c r="AC91" s="52">
        <v>4</v>
      </c>
      <c r="AD91" s="52">
        <v>4</v>
      </c>
      <c r="AE91" s="52">
        <v>4</v>
      </c>
      <c r="AF91" s="52">
        <v>4</v>
      </c>
      <c r="AG91" s="52">
        <v>4</v>
      </c>
      <c r="AH91" s="52">
        <v>4</v>
      </c>
      <c r="AI91" s="52">
        <v>4</v>
      </c>
      <c r="AJ91" s="52">
        <v>4</v>
      </c>
      <c r="AK91" s="52">
        <v>4</v>
      </c>
      <c r="AL91" s="52">
        <v>4</v>
      </c>
      <c r="AM91" s="52">
        <v>4</v>
      </c>
      <c r="AN91" s="52">
        <v>4</v>
      </c>
      <c r="AO91" s="52">
        <v>4</v>
      </c>
      <c r="AP91" s="162">
        <v>3</v>
      </c>
      <c r="AQ91" s="155"/>
      <c r="AR91" s="156"/>
      <c r="AS91" s="157"/>
      <c r="AT91" s="157"/>
      <c r="AU91" s="158"/>
      <c r="AV91" s="45"/>
      <c r="AW91" s="45"/>
      <c r="AX91" s="45"/>
      <c r="AY91" s="45"/>
      <c r="AZ91" s="45"/>
      <c r="BA91" s="45"/>
      <c r="BB91" s="45"/>
      <c r="BC91" s="45"/>
      <c r="BD91" s="45"/>
      <c r="BE91" s="60">
        <f>SUM(E91:BD91)</f>
        <v>126</v>
      </c>
    </row>
    <row r="92" spans="1:57" customFormat="1" ht="15" customHeight="1" x14ac:dyDescent="0.25">
      <c r="A92" s="29"/>
      <c r="B92" s="57"/>
      <c r="C92" s="161"/>
      <c r="D92" s="152" t="s">
        <v>30</v>
      </c>
      <c r="E92" s="13"/>
      <c r="F92" s="13"/>
      <c r="G92" s="13"/>
      <c r="H92" s="52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52"/>
      <c r="T92" s="52"/>
      <c r="U92" s="52"/>
      <c r="V92" s="45"/>
      <c r="W92" s="45"/>
      <c r="X92" s="52"/>
      <c r="Y92" s="52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52"/>
      <c r="AP92" s="52"/>
      <c r="AQ92" s="155"/>
      <c r="AR92" s="156"/>
      <c r="AS92" s="157"/>
      <c r="AT92" s="157"/>
      <c r="AU92" s="158"/>
      <c r="AV92" s="45"/>
      <c r="AW92" s="45"/>
      <c r="AX92" s="45"/>
      <c r="AY92" s="45"/>
      <c r="AZ92" s="45"/>
      <c r="BA92" s="45"/>
      <c r="BB92" s="45"/>
      <c r="BC92" s="45"/>
      <c r="BD92" s="45"/>
      <c r="BE92" s="60"/>
    </row>
    <row r="93" spans="1:57" customFormat="1" ht="15" customHeight="1" x14ac:dyDescent="0.25">
      <c r="A93" s="29"/>
      <c r="B93" s="41" t="s">
        <v>102</v>
      </c>
      <c r="C93" s="163" t="s">
        <v>43</v>
      </c>
      <c r="D93" s="152" t="s">
        <v>29</v>
      </c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45"/>
      <c r="W93" s="45"/>
      <c r="X93" s="52">
        <v>4</v>
      </c>
      <c r="Y93" s="52">
        <v>4</v>
      </c>
      <c r="Z93" s="52">
        <v>4</v>
      </c>
      <c r="AA93" s="52">
        <v>4</v>
      </c>
      <c r="AB93" s="52">
        <v>4</v>
      </c>
      <c r="AC93" s="52">
        <v>4</v>
      </c>
      <c r="AD93" s="52">
        <v>4</v>
      </c>
      <c r="AE93" s="52">
        <v>4</v>
      </c>
      <c r="AF93" s="52">
        <v>4</v>
      </c>
      <c r="AG93" s="52">
        <v>4</v>
      </c>
      <c r="AH93" s="52">
        <v>4</v>
      </c>
      <c r="AI93" s="52">
        <v>4</v>
      </c>
      <c r="AJ93" s="52">
        <v>4</v>
      </c>
      <c r="AK93" s="52">
        <v>4</v>
      </c>
      <c r="AL93" s="52">
        <v>4</v>
      </c>
      <c r="AM93" s="52">
        <v>4</v>
      </c>
      <c r="AN93" s="52">
        <v>4</v>
      </c>
      <c r="AO93" s="52">
        <v>4</v>
      </c>
      <c r="AP93" s="52">
        <v>4</v>
      </c>
      <c r="AQ93" s="155"/>
      <c r="AR93" s="156"/>
      <c r="AS93" s="157"/>
      <c r="AT93" s="157"/>
      <c r="AU93" s="158"/>
      <c r="AV93" s="45"/>
      <c r="AW93" s="45"/>
      <c r="AX93" s="45"/>
      <c r="AY93" s="45"/>
      <c r="AZ93" s="45"/>
      <c r="BA93" s="45"/>
      <c r="BB93" s="45"/>
      <c r="BC93" s="45"/>
      <c r="BD93" s="45"/>
      <c r="BE93" s="60">
        <f>SUM(E93:BD93)</f>
        <v>76</v>
      </c>
    </row>
    <row r="94" spans="1:57" customFormat="1" ht="15" customHeight="1" x14ac:dyDescent="0.25">
      <c r="A94" s="29"/>
      <c r="B94" s="57"/>
      <c r="C94" s="164"/>
      <c r="D94" s="152" t="s">
        <v>30</v>
      </c>
      <c r="E94" s="13"/>
      <c r="F94" s="13"/>
      <c r="G94" s="13"/>
      <c r="H94" s="52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52"/>
      <c r="U94" s="52"/>
      <c r="V94" s="45"/>
      <c r="W94" s="45"/>
      <c r="X94" s="52"/>
      <c r="Y94" s="52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52"/>
      <c r="AP94" s="52"/>
      <c r="AQ94" s="155"/>
      <c r="AR94" s="156"/>
      <c r="AS94" s="157"/>
      <c r="AT94" s="157"/>
      <c r="AU94" s="158"/>
      <c r="AV94" s="45"/>
      <c r="AW94" s="45"/>
      <c r="AX94" s="45"/>
      <c r="AY94" s="45"/>
      <c r="AZ94" s="45"/>
      <c r="BA94" s="45"/>
      <c r="BB94" s="45"/>
      <c r="BC94" s="45"/>
      <c r="BD94" s="45"/>
      <c r="BE94" s="60"/>
    </row>
    <row r="95" spans="1:57" customFormat="1" ht="15" customHeight="1" x14ac:dyDescent="0.25">
      <c r="A95" s="29"/>
      <c r="B95" s="20" t="s">
        <v>61</v>
      </c>
      <c r="C95" s="82" t="s">
        <v>62</v>
      </c>
      <c r="D95" s="165" t="s">
        <v>29</v>
      </c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45"/>
      <c r="W95" s="36"/>
      <c r="X95" s="166"/>
      <c r="Y95" s="166"/>
      <c r="Z95" s="166"/>
      <c r="AA95" s="166"/>
      <c r="AB95" s="166"/>
      <c r="AC95" s="166"/>
      <c r="AD95" s="166"/>
      <c r="AE95" s="166"/>
      <c r="AF95" s="166"/>
      <c r="AG95" s="166"/>
      <c r="AH95" s="166"/>
      <c r="AI95" s="166"/>
      <c r="AJ95" s="166"/>
      <c r="AK95" s="166"/>
      <c r="AL95" s="166"/>
      <c r="AM95" s="166"/>
      <c r="AN95" s="166"/>
      <c r="AO95" s="166"/>
      <c r="AP95" s="166"/>
      <c r="AQ95" s="148"/>
      <c r="AR95" s="149"/>
      <c r="AS95" s="157"/>
      <c r="AT95" s="150"/>
      <c r="AU95" s="151"/>
      <c r="AV95" s="36"/>
      <c r="AW95" s="36"/>
      <c r="AX95" s="36"/>
      <c r="AY95" s="36"/>
      <c r="AZ95" s="36"/>
      <c r="BA95" s="36"/>
      <c r="BB95" s="36"/>
      <c r="BC95" s="36"/>
      <c r="BD95" s="36"/>
      <c r="BE95" s="146"/>
    </row>
    <row r="96" spans="1:57" customFormat="1" ht="15" customHeight="1" x14ac:dyDescent="0.25">
      <c r="A96" s="29"/>
      <c r="B96" s="30"/>
      <c r="C96" s="84"/>
      <c r="D96" s="165" t="s">
        <v>30</v>
      </c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45"/>
      <c r="W96" s="36"/>
      <c r="X96" s="166"/>
      <c r="Y96" s="166"/>
      <c r="Z96" s="166"/>
      <c r="AA96" s="166"/>
      <c r="AB96" s="166"/>
      <c r="AC96" s="166"/>
      <c r="AD96" s="166"/>
      <c r="AE96" s="166"/>
      <c r="AF96" s="166"/>
      <c r="AG96" s="166"/>
      <c r="AH96" s="166"/>
      <c r="AI96" s="166"/>
      <c r="AJ96" s="166"/>
      <c r="AK96" s="166"/>
      <c r="AL96" s="166"/>
      <c r="AM96" s="166"/>
      <c r="AN96" s="166"/>
      <c r="AO96" s="166"/>
      <c r="AP96" s="166"/>
      <c r="AQ96" s="148"/>
      <c r="AR96" s="149"/>
      <c r="AS96" s="157"/>
      <c r="AT96" s="150"/>
      <c r="AU96" s="151"/>
      <c r="AV96" s="36"/>
      <c r="AW96" s="36"/>
      <c r="AX96" s="36"/>
      <c r="AY96" s="36"/>
      <c r="AZ96" s="36"/>
      <c r="BA96" s="36"/>
      <c r="BB96" s="36"/>
      <c r="BC96" s="36"/>
      <c r="BD96" s="36"/>
      <c r="BE96" s="146"/>
    </row>
    <row r="97" spans="1:57" customFormat="1" ht="15" customHeight="1" x14ac:dyDescent="0.25">
      <c r="A97" s="29"/>
      <c r="B97" s="167" t="s">
        <v>103</v>
      </c>
      <c r="C97" s="163" t="s">
        <v>39</v>
      </c>
      <c r="D97" s="152" t="s">
        <v>29</v>
      </c>
      <c r="E97" s="168">
        <v>1</v>
      </c>
      <c r="F97" s="168">
        <v>1</v>
      </c>
      <c r="G97" s="168">
        <v>1</v>
      </c>
      <c r="H97" s="168">
        <v>1</v>
      </c>
      <c r="I97" s="168">
        <v>1</v>
      </c>
      <c r="J97" s="168">
        <v>1</v>
      </c>
      <c r="K97" s="168">
        <v>1</v>
      </c>
      <c r="L97" s="168">
        <v>1</v>
      </c>
      <c r="M97" s="168">
        <v>1</v>
      </c>
      <c r="N97" s="168">
        <v>1</v>
      </c>
      <c r="O97" s="168">
        <v>1</v>
      </c>
      <c r="P97" s="168">
        <v>1</v>
      </c>
      <c r="Q97" s="168">
        <v>1</v>
      </c>
      <c r="R97" s="168">
        <v>1</v>
      </c>
      <c r="S97" s="168">
        <v>1</v>
      </c>
      <c r="T97" s="168">
        <v>1</v>
      </c>
      <c r="U97" s="168">
        <v>1</v>
      </c>
      <c r="V97" s="45"/>
      <c r="W97" s="169"/>
      <c r="X97" s="168">
        <v>1</v>
      </c>
      <c r="Y97" s="168">
        <v>1</v>
      </c>
      <c r="Z97" s="168">
        <v>1</v>
      </c>
      <c r="AA97" s="168">
        <v>1</v>
      </c>
      <c r="AB97" s="168">
        <v>1</v>
      </c>
      <c r="AC97" s="168">
        <v>1</v>
      </c>
      <c r="AD97" s="168">
        <v>1</v>
      </c>
      <c r="AE97" s="168">
        <v>1</v>
      </c>
      <c r="AF97" s="168">
        <v>1</v>
      </c>
      <c r="AG97" s="168">
        <v>1</v>
      </c>
      <c r="AH97" s="168">
        <v>1</v>
      </c>
      <c r="AI97" s="168">
        <v>1</v>
      </c>
      <c r="AJ97" s="168">
        <v>1</v>
      </c>
      <c r="AK97" s="168">
        <v>1</v>
      </c>
      <c r="AL97" s="168">
        <v>1</v>
      </c>
      <c r="AM97" s="168">
        <v>1</v>
      </c>
      <c r="AN97" s="168">
        <v>1</v>
      </c>
      <c r="AO97" s="168">
        <v>1</v>
      </c>
      <c r="AP97" s="168">
        <v>1</v>
      </c>
      <c r="AQ97" s="170"/>
      <c r="AR97" s="171"/>
      <c r="AS97" s="157"/>
      <c r="AT97" s="172"/>
      <c r="AU97" s="173"/>
      <c r="AV97" s="169"/>
      <c r="AW97" s="169"/>
      <c r="AX97" s="169"/>
      <c r="AY97" s="169"/>
      <c r="AZ97" s="169"/>
      <c r="BA97" s="169"/>
      <c r="BB97" s="169"/>
      <c r="BC97" s="169"/>
      <c r="BD97" s="169"/>
      <c r="BE97" s="60">
        <f>SUM(E97:BD97)</f>
        <v>36</v>
      </c>
    </row>
    <row r="98" spans="1:57" customFormat="1" ht="15" customHeight="1" x14ac:dyDescent="0.25">
      <c r="A98" s="29"/>
      <c r="B98" s="174"/>
      <c r="C98" s="53"/>
      <c r="D98" s="152" t="s">
        <v>30</v>
      </c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45"/>
      <c r="W98" s="36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L98" s="175"/>
      <c r="AM98" s="175"/>
      <c r="AN98" s="175"/>
      <c r="AO98" s="175"/>
      <c r="AP98" s="175"/>
      <c r="AQ98" s="148"/>
      <c r="AR98" s="149"/>
      <c r="AS98" s="157"/>
      <c r="AT98" s="150"/>
      <c r="AU98" s="151"/>
      <c r="AV98" s="36"/>
      <c r="AW98" s="36"/>
      <c r="AX98" s="36"/>
      <c r="AY98" s="36"/>
      <c r="AZ98" s="36"/>
      <c r="BA98" s="36"/>
      <c r="BB98" s="36"/>
      <c r="BC98" s="36"/>
      <c r="BD98" s="36"/>
      <c r="BE98" s="146"/>
    </row>
    <row r="99" spans="1:57" customFormat="1" ht="15" customHeight="1" x14ac:dyDescent="0.25">
      <c r="A99" s="29"/>
      <c r="B99" s="167" t="s">
        <v>104</v>
      </c>
      <c r="C99" s="163" t="s">
        <v>105</v>
      </c>
      <c r="D99" s="152" t="s">
        <v>29</v>
      </c>
      <c r="E99" s="52">
        <v>2</v>
      </c>
      <c r="F99" s="52">
        <v>2</v>
      </c>
      <c r="G99" s="52">
        <v>2</v>
      </c>
      <c r="H99" s="52">
        <v>2</v>
      </c>
      <c r="I99" s="52">
        <v>2</v>
      </c>
      <c r="J99" s="52">
        <v>2</v>
      </c>
      <c r="K99" s="52">
        <v>2</v>
      </c>
      <c r="L99" s="52">
        <v>2</v>
      </c>
      <c r="M99" s="52">
        <v>2</v>
      </c>
      <c r="N99" s="52">
        <v>2</v>
      </c>
      <c r="O99" s="52">
        <v>2</v>
      </c>
      <c r="P99" s="52">
        <v>2</v>
      </c>
      <c r="Q99" s="52">
        <v>2</v>
      </c>
      <c r="R99" s="52">
        <v>2</v>
      </c>
      <c r="S99" s="52">
        <v>2</v>
      </c>
      <c r="T99" s="52">
        <v>2</v>
      </c>
      <c r="U99" s="52">
        <v>2</v>
      </c>
      <c r="V99" s="45"/>
      <c r="W99" s="36"/>
      <c r="X99" s="52">
        <v>2</v>
      </c>
      <c r="Y99" s="52">
        <v>2</v>
      </c>
      <c r="Z99" s="52">
        <v>2</v>
      </c>
      <c r="AA99" s="52">
        <v>2</v>
      </c>
      <c r="AB99" s="52">
        <v>2</v>
      </c>
      <c r="AC99" s="52">
        <v>2</v>
      </c>
      <c r="AD99" s="52">
        <v>2</v>
      </c>
      <c r="AE99" s="52">
        <v>2</v>
      </c>
      <c r="AF99" s="52">
        <v>2</v>
      </c>
      <c r="AG99" s="52">
        <v>2</v>
      </c>
      <c r="AH99" s="52">
        <v>2</v>
      </c>
      <c r="AI99" s="52">
        <v>2</v>
      </c>
      <c r="AJ99" s="52">
        <v>2</v>
      </c>
      <c r="AK99" s="52">
        <v>2</v>
      </c>
      <c r="AL99" s="52">
        <v>2</v>
      </c>
      <c r="AM99" s="54"/>
      <c r="AN99" s="52"/>
      <c r="AO99" s="52"/>
      <c r="AP99" s="52"/>
      <c r="AQ99" s="155"/>
      <c r="AR99" s="156"/>
      <c r="AS99" s="157"/>
      <c r="AT99" s="150"/>
      <c r="AU99" s="151"/>
      <c r="AV99" s="45"/>
      <c r="AW99" s="45"/>
      <c r="AX99" s="45"/>
      <c r="AY99" s="45"/>
      <c r="AZ99" s="45"/>
      <c r="BA99" s="45"/>
      <c r="BB99" s="45"/>
      <c r="BC99" s="45"/>
      <c r="BD99" s="45"/>
      <c r="BE99" s="60">
        <f>SUM(E99:BD99)</f>
        <v>64</v>
      </c>
    </row>
    <row r="100" spans="1:57" customFormat="1" ht="15" customHeight="1" x14ac:dyDescent="0.25">
      <c r="A100" s="29"/>
      <c r="B100" s="174"/>
      <c r="C100" s="164"/>
      <c r="D100" s="152" t="s">
        <v>30</v>
      </c>
      <c r="E100" s="13"/>
      <c r="F100" s="13"/>
      <c r="G100" s="13"/>
      <c r="H100" s="52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52"/>
      <c r="U100" s="52"/>
      <c r="V100" s="45"/>
      <c r="W100" s="45"/>
      <c r="X100" s="52"/>
      <c r="Y100" s="52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52"/>
      <c r="AP100" s="52"/>
      <c r="AQ100" s="155"/>
      <c r="AR100" s="156"/>
      <c r="AS100" s="157"/>
      <c r="AT100" s="150"/>
      <c r="AU100" s="151"/>
      <c r="AV100" s="45"/>
      <c r="AW100" s="45"/>
      <c r="AX100" s="45"/>
      <c r="AY100" s="45"/>
      <c r="AZ100" s="45"/>
      <c r="BA100" s="45"/>
      <c r="BB100" s="45"/>
      <c r="BC100" s="45"/>
      <c r="BD100" s="45"/>
      <c r="BE100" s="60"/>
    </row>
    <row r="101" spans="1:57" customFormat="1" ht="15" customHeight="1" x14ac:dyDescent="0.25">
      <c r="A101" s="29"/>
      <c r="B101" s="20" t="s">
        <v>65</v>
      </c>
      <c r="C101" s="88" t="s">
        <v>66</v>
      </c>
      <c r="D101" s="165" t="s">
        <v>29</v>
      </c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45"/>
      <c r="W101" s="45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  <c r="AQ101" s="155"/>
      <c r="AR101" s="156"/>
      <c r="AS101" s="157"/>
      <c r="AT101" s="150"/>
      <c r="AU101" s="151"/>
      <c r="AV101" s="45"/>
      <c r="AW101" s="45"/>
      <c r="AX101" s="45"/>
      <c r="AY101" s="45"/>
      <c r="AZ101" s="45"/>
      <c r="BA101" s="45"/>
      <c r="BB101" s="45"/>
      <c r="BC101" s="45"/>
      <c r="BD101" s="45"/>
      <c r="BE101" s="60">
        <f>SUM(E101:BD101)</f>
        <v>0</v>
      </c>
    </row>
    <row r="102" spans="1:57" customFormat="1" ht="15" customHeight="1" x14ac:dyDescent="0.25">
      <c r="A102" s="29"/>
      <c r="B102" s="30"/>
      <c r="C102" s="89"/>
      <c r="D102" s="165" t="s">
        <v>30</v>
      </c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45"/>
      <c r="W102" s="45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  <c r="AQ102" s="155"/>
      <c r="AR102" s="156"/>
      <c r="AS102" s="157"/>
      <c r="AT102" s="150"/>
      <c r="AU102" s="151"/>
      <c r="AV102" s="45"/>
      <c r="AW102" s="45"/>
      <c r="AX102" s="45"/>
      <c r="AY102" s="45"/>
      <c r="AZ102" s="45"/>
      <c r="BA102" s="45"/>
      <c r="BB102" s="45"/>
      <c r="BC102" s="45"/>
      <c r="BD102" s="45"/>
      <c r="BE102" s="60"/>
    </row>
    <row r="103" spans="1:57" customFormat="1" ht="15" customHeight="1" x14ac:dyDescent="0.25">
      <c r="A103" s="29"/>
      <c r="B103" s="41" t="s">
        <v>106</v>
      </c>
      <c r="C103" s="78" t="s">
        <v>107</v>
      </c>
      <c r="D103" s="152" t="s">
        <v>29</v>
      </c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45"/>
      <c r="W103" s="45"/>
      <c r="X103" s="52">
        <v>4</v>
      </c>
      <c r="Y103" s="52">
        <v>4</v>
      </c>
      <c r="Z103" s="52">
        <v>4</v>
      </c>
      <c r="AA103" s="52">
        <v>4</v>
      </c>
      <c r="AB103" s="52">
        <v>4</v>
      </c>
      <c r="AC103" s="52">
        <v>4</v>
      </c>
      <c r="AD103" s="52">
        <v>4</v>
      </c>
      <c r="AE103" s="52">
        <v>4</v>
      </c>
      <c r="AF103" s="52">
        <v>4</v>
      </c>
      <c r="AG103" s="52">
        <v>4</v>
      </c>
      <c r="AH103" s="52">
        <v>4</v>
      </c>
      <c r="AI103" s="52">
        <v>4</v>
      </c>
      <c r="AJ103" s="52">
        <v>4</v>
      </c>
      <c r="AK103" s="52">
        <v>4</v>
      </c>
      <c r="AL103" s="52">
        <v>4</v>
      </c>
      <c r="AM103" s="52">
        <v>4</v>
      </c>
      <c r="AN103" s="52">
        <v>4</v>
      </c>
      <c r="AO103" s="52">
        <v>4</v>
      </c>
      <c r="AP103" s="52">
        <v>4</v>
      </c>
      <c r="AQ103" s="155"/>
      <c r="AR103" s="156"/>
      <c r="AS103" s="157"/>
      <c r="AT103" s="150"/>
      <c r="AU103" s="151"/>
      <c r="AV103" s="45"/>
      <c r="AW103" s="45"/>
      <c r="AX103" s="45"/>
      <c r="AY103" s="45"/>
      <c r="AZ103" s="45"/>
      <c r="BA103" s="45"/>
      <c r="BB103" s="45"/>
      <c r="BC103" s="45"/>
      <c r="BD103" s="45"/>
      <c r="BE103" s="60">
        <f>SUM(E103:BD103)</f>
        <v>76</v>
      </c>
    </row>
    <row r="104" spans="1:57" customFormat="1" ht="15" customHeight="1" x14ac:dyDescent="0.25">
      <c r="A104" s="29"/>
      <c r="B104" s="57"/>
      <c r="C104" s="79"/>
      <c r="D104" s="152" t="s">
        <v>30</v>
      </c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45"/>
      <c r="W104" s="45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155"/>
      <c r="AR104" s="156"/>
      <c r="AS104" s="157"/>
      <c r="AT104" s="150"/>
      <c r="AU104" s="151"/>
      <c r="AV104" s="45"/>
      <c r="AW104" s="45"/>
      <c r="AX104" s="45"/>
      <c r="AY104" s="45"/>
      <c r="AZ104" s="45"/>
      <c r="BA104" s="45"/>
      <c r="BB104" s="45"/>
      <c r="BC104" s="45"/>
      <c r="BD104" s="45"/>
      <c r="BE104" s="60"/>
    </row>
    <row r="105" spans="1:57" customFormat="1" ht="15" customHeight="1" x14ac:dyDescent="0.25">
      <c r="A105" s="29"/>
      <c r="B105" s="41" t="s">
        <v>108</v>
      </c>
      <c r="C105" s="41" t="s">
        <v>109</v>
      </c>
      <c r="D105" s="152" t="s">
        <v>29</v>
      </c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45"/>
      <c r="W105" s="36"/>
      <c r="X105" s="52">
        <v>2</v>
      </c>
      <c r="Y105" s="52">
        <v>2</v>
      </c>
      <c r="Z105" s="52">
        <v>2</v>
      </c>
      <c r="AA105" s="52">
        <v>2</v>
      </c>
      <c r="AB105" s="52">
        <v>2</v>
      </c>
      <c r="AC105" s="52">
        <v>2</v>
      </c>
      <c r="AD105" s="52">
        <v>2</v>
      </c>
      <c r="AE105" s="52">
        <v>2</v>
      </c>
      <c r="AF105" s="52">
        <v>2</v>
      </c>
      <c r="AG105" s="52">
        <v>2</v>
      </c>
      <c r="AH105" s="52">
        <v>2</v>
      </c>
      <c r="AI105" s="52">
        <v>2</v>
      </c>
      <c r="AJ105" s="52">
        <v>2</v>
      </c>
      <c r="AK105" s="52">
        <v>2</v>
      </c>
      <c r="AL105" s="160">
        <v>3</v>
      </c>
      <c r="AM105" s="52">
        <v>3</v>
      </c>
      <c r="AN105" s="52">
        <v>3</v>
      </c>
      <c r="AO105" s="13">
        <v>3</v>
      </c>
      <c r="AP105" s="13">
        <v>3</v>
      </c>
      <c r="AQ105" s="155"/>
      <c r="AR105" s="156"/>
      <c r="AS105" s="157"/>
      <c r="AT105" s="150"/>
      <c r="AU105" s="151"/>
      <c r="AV105" s="45"/>
      <c r="AW105" s="45"/>
      <c r="AX105" s="45"/>
      <c r="AY105" s="45"/>
      <c r="AZ105" s="45"/>
      <c r="BA105" s="45"/>
      <c r="BB105" s="45"/>
      <c r="BC105" s="45"/>
      <c r="BD105" s="45"/>
      <c r="BE105" s="60">
        <f>SUM(E105:BD105)</f>
        <v>43</v>
      </c>
    </row>
    <row r="106" spans="1:57" customFormat="1" ht="15" customHeight="1" x14ac:dyDescent="0.25">
      <c r="A106" s="29"/>
      <c r="B106" s="57"/>
      <c r="C106" s="57"/>
      <c r="D106" s="152" t="s">
        <v>30</v>
      </c>
      <c r="E106" s="13"/>
      <c r="F106" s="13"/>
      <c r="G106" s="13"/>
      <c r="H106" s="52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52"/>
      <c r="U106" s="52"/>
      <c r="V106" s="45"/>
      <c r="W106" s="45"/>
      <c r="X106" s="52"/>
      <c r="Y106" s="52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52"/>
      <c r="AP106" s="52"/>
      <c r="AQ106" s="155"/>
      <c r="AR106" s="156"/>
      <c r="AS106" s="157"/>
      <c r="AT106" s="157"/>
      <c r="AU106" s="158"/>
      <c r="AV106" s="45"/>
      <c r="AW106" s="45"/>
      <c r="AX106" s="45"/>
      <c r="AY106" s="45"/>
      <c r="AZ106" s="45"/>
      <c r="BA106" s="45"/>
      <c r="BB106" s="45"/>
      <c r="BC106" s="45"/>
      <c r="BD106" s="45"/>
      <c r="BE106" s="60"/>
    </row>
    <row r="107" spans="1:57" customFormat="1" ht="15" customHeight="1" x14ac:dyDescent="0.25">
      <c r="A107" s="29"/>
      <c r="B107" s="41" t="s">
        <v>110</v>
      </c>
      <c r="C107" s="59" t="s">
        <v>111</v>
      </c>
      <c r="D107" s="176" t="s">
        <v>29</v>
      </c>
      <c r="E107" s="13">
        <v>4</v>
      </c>
      <c r="F107" s="13">
        <v>4</v>
      </c>
      <c r="G107" s="13">
        <v>4</v>
      </c>
      <c r="H107" s="13">
        <v>4</v>
      </c>
      <c r="I107" s="13">
        <v>4</v>
      </c>
      <c r="J107" s="13">
        <v>4</v>
      </c>
      <c r="K107" s="13">
        <v>4</v>
      </c>
      <c r="L107" s="13">
        <v>4</v>
      </c>
      <c r="M107" s="13">
        <v>4</v>
      </c>
      <c r="N107" s="13">
        <v>4</v>
      </c>
      <c r="O107" s="13">
        <v>4</v>
      </c>
      <c r="P107" s="13">
        <v>4</v>
      </c>
      <c r="Q107" s="13">
        <v>4</v>
      </c>
      <c r="R107" s="13">
        <v>4</v>
      </c>
      <c r="S107" s="13">
        <v>4</v>
      </c>
      <c r="T107" s="13">
        <v>4</v>
      </c>
      <c r="U107" s="13">
        <v>4</v>
      </c>
      <c r="V107" s="45"/>
      <c r="W107" s="45"/>
      <c r="X107" s="52">
        <v>2</v>
      </c>
      <c r="Y107" s="52">
        <v>2</v>
      </c>
      <c r="Z107" s="52">
        <v>2</v>
      </c>
      <c r="AA107" s="52">
        <v>2</v>
      </c>
      <c r="AB107" s="52">
        <v>2</v>
      </c>
      <c r="AC107" s="52">
        <v>2</v>
      </c>
      <c r="AD107" s="52">
        <v>2</v>
      </c>
      <c r="AE107" s="52">
        <v>2</v>
      </c>
      <c r="AF107" s="52">
        <v>2</v>
      </c>
      <c r="AG107" s="52">
        <v>2</v>
      </c>
      <c r="AH107" s="52">
        <v>2</v>
      </c>
      <c r="AI107" s="52">
        <v>2</v>
      </c>
      <c r="AJ107" s="52">
        <v>2</v>
      </c>
      <c r="AK107" s="52">
        <v>2</v>
      </c>
      <c r="AL107" s="52">
        <v>2</v>
      </c>
      <c r="AM107" s="52">
        <v>2</v>
      </c>
      <c r="AN107" s="52">
        <v>2</v>
      </c>
      <c r="AO107" s="52">
        <v>2</v>
      </c>
      <c r="AP107" s="52">
        <v>2</v>
      </c>
      <c r="AQ107" s="155"/>
      <c r="AR107" s="156"/>
      <c r="AS107" s="157"/>
      <c r="AT107" s="144"/>
      <c r="AU107" s="1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60">
        <f>SUM(E107:BD107)</f>
        <v>106</v>
      </c>
    </row>
    <row r="108" spans="1:57" customFormat="1" ht="15" customHeight="1" x14ac:dyDescent="0.25">
      <c r="A108" s="29"/>
      <c r="B108" s="57"/>
      <c r="C108" s="62"/>
      <c r="D108" s="176" t="s">
        <v>30</v>
      </c>
      <c r="E108" s="13"/>
      <c r="F108" s="13"/>
      <c r="G108" s="13"/>
      <c r="H108" s="52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52"/>
      <c r="U108" s="52"/>
      <c r="V108" s="45"/>
      <c r="W108" s="45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155"/>
      <c r="AR108" s="156"/>
      <c r="AS108" s="157"/>
      <c r="AT108" s="144"/>
      <c r="AU108" s="1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60"/>
    </row>
    <row r="109" spans="1:57" customFormat="1" ht="15" customHeight="1" x14ac:dyDescent="0.25">
      <c r="A109" s="29"/>
      <c r="B109" s="41" t="s">
        <v>112</v>
      </c>
      <c r="C109" s="78" t="s">
        <v>113</v>
      </c>
      <c r="D109" s="176" t="s">
        <v>29</v>
      </c>
      <c r="E109" s="13">
        <v>2</v>
      </c>
      <c r="F109" s="13">
        <v>2</v>
      </c>
      <c r="G109" s="13">
        <v>2</v>
      </c>
      <c r="H109" s="13">
        <v>2</v>
      </c>
      <c r="I109" s="13">
        <v>2</v>
      </c>
      <c r="J109" s="13">
        <v>2</v>
      </c>
      <c r="K109" s="13">
        <v>2</v>
      </c>
      <c r="L109" s="13">
        <v>2</v>
      </c>
      <c r="M109" s="13">
        <v>2</v>
      </c>
      <c r="N109" s="13">
        <v>2</v>
      </c>
      <c r="O109" s="13">
        <v>2</v>
      </c>
      <c r="P109" s="13">
        <v>2</v>
      </c>
      <c r="Q109" s="13">
        <v>2</v>
      </c>
      <c r="R109" s="13">
        <v>2</v>
      </c>
      <c r="S109" s="13">
        <v>2</v>
      </c>
      <c r="T109" s="13">
        <v>2</v>
      </c>
      <c r="U109" s="13">
        <v>2</v>
      </c>
      <c r="V109" s="45"/>
      <c r="W109" s="45"/>
      <c r="X109" s="52">
        <v>2</v>
      </c>
      <c r="Y109" s="52">
        <v>2</v>
      </c>
      <c r="Z109" s="52">
        <v>2</v>
      </c>
      <c r="AA109" s="52">
        <v>2</v>
      </c>
      <c r="AB109" s="52">
        <v>2</v>
      </c>
      <c r="AC109" s="52">
        <v>2</v>
      </c>
      <c r="AD109" s="52">
        <v>2</v>
      </c>
      <c r="AE109" s="52">
        <v>2</v>
      </c>
      <c r="AF109" s="52">
        <v>2</v>
      </c>
      <c r="AG109" s="52">
        <v>2</v>
      </c>
      <c r="AH109" s="52">
        <v>2</v>
      </c>
      <c r="AI109" s="52">
        <v>2</v>
      </c>
      <c r="AJ109" s="52">
        <v>2</v>
      </c>
      <c r="AK109" s="52">
        <v>2</v>
      </c>
      <c r="AL109" s="52">
        <v>2</v>
      </c>
      <c r="AM109" s="54">
        <v>1</v>
      </c>
      <c r="AN109" s="52">
        <v>1</v>
      </c>
      <c r="AO109" s="52">
        <v>1</v>
      </c>
      <c r="AP109" s="52">
        <v>1</v>
      </c>
      <c r="AQ109" s="155"/>
      <c r="AR109" s="156"/>
      <c r="AS109" s="157"/>
      <c r="AT109" s="144"/>
      <c r="AU109" s="1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60">
        <f>SUM(E109:BD109)</f>
        <v>68</v>
      </c>
    </row>
    <row r="110" spans="1:57" customFormat="1" ht="15" customHeight="1" x14ac:dyDescent="0.25">
      <c r="A110" s="29"/>
      <c r="B110" s="57"/>
      <c r="C110" s="79"/>
      <c r="D110" s="176" t="s">
        <v>30</v>
      </c>
      <c r="E110" s="13"/>
      <c r="F110" s="13"/>
      <c r="G110" s="13"/>
      <c r="H110" s="52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52"/>
      <c r="U110" s="52"/>
      <c r="V110" s="45"/>
      <c r="W110" s="45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155"/>
      <c r="AR110" s="156"/>
      <c r="AS110" s="157"/>
      <c r="AT110" s="144"/>
      <c r="AU110" s="1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60"/>
    </row>
    <row r="111" spans="1:57" customFormat="1" ht="15" customHeight="1" x14ac:dyDescent="0.25">
      <c r="A111" s="29"/>
      <c r="B111" s="41" t="s">
        <v>112</v>
      </c>
      <c r="C111" s="78" t="s">
        <v>114</v>
      </c>
      <c r="D111" s="176" t="s">
        <v>29</v>
      </c>
      <c r="E111" s="13"/>
      <c r="F111" s="13"/>
      <c r="G111" s="13"/>
      <c r="H111" s="52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52"/>
      <c r="U111" s="52"/>
      <c r="V111" s="45"/>
      <c r="W111" s="45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155"/>
      <c r="AR111" s="156"/>
      <c r="AS111" s="157"/>
      <c r="AT111" s="144"/>
      <c r="AU111" s="1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60"/>
    </row>
    <row r="112" spans="1:57" customFormat="1" ht="15" customHeight="1" x14ac:dyDescent="0.25">
      <c r="A112" s="29"/>
      <c r="B112" s="57"/>
      <c r="C112" s="79"/>
      <c r="D112" s="176" t="s">
        <v>30</v>
      </c>
      <c r="E112" s="13"/>
      <c r="F112" s="13"/>
      <c r="G112" s="13"/>
      <c r="H112" s="52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52"/>
      <c r="U112" s="52"/>
      <c r="V112" s="45"/>
      <c r="W112" s="45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155">
        <v>36</v>
      </c>
      <c r="AR112" s="156"/>
      <c r="AS112" s="157"/>
      <c r="AT112" s="144"/>
      <c r="AU112" s="1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60">
        <v>36</v>
      </c>
    </row>
    <row r="113" spans="1:58" s="28" customFormat="1" ht="15" customHeight="1" x14ac:dyDescent="0.25">
      <c r="A113" s="29"/>
      <c r="B113" s="177" t="s">
        <v>115</v>
      </c>
      <c r="C113" s="88" t="s">
        <v>116</v>
      </c>
      <c r="D113" s="23" t="s">
        <v>29</v>
      </c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45"/>
      <c r="W113" s="24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142"/>
      <c r="AR113" s="143"/>
      <c r="AS113" s="157"/>
      <c r="AT113" s="144"/>
      <c r="AU113" s="145">
        <v>36</v>
      </c>
      <c r="AV113" s="24"/>
      <c r="AW113" s="24"/>
      <c r="AX113" s="24"/>
      <c r="AY113" s="24"/>
      <c r="AZ113" s="24"/>
      <c r="BA113" s="24"/>
      <c r="BB113" s="24"/>
      <c r="BC113" s="24"/>
      <c r="BD113" s="24"/>
      <c r="BE113" s="146"/>
      <c r="BF113" s="10"/>
    </row>
    <row r="114" spans="1:58" s="28" customFormat="1" ht="15" customHeight="1" x14ac:dyDescent="0.25">
      <c r="A114" s="29"/>
      <c r="B114" s="178"/>
      <c r="C114" s="89"/>
      <c r="D114" s="23" t="s">
        <v>30</v>
      </c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45"/>
      <c r="W114" s="24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142"/>
      <c r="AR114" s="143"/>
      <c r="AS114" s="157"/>
      <c r="AT114" s="144"/>
      <c r="AU114" s="145"/>
      <c r="AV114" s="24"/>
      <c r="AW114" s="24"/>
      <c r="AX114" s="24"/>
      <c r="AY114" s="24"/>
      <c r="AZ114" s="24"/>
      <c r="BA114" s="24"/>
      <c r="BB114" s="24"/>
      <c r="BC114" s="24"/>
      <c r="BD114" s="24"/>
      <c r="BE114" s="146"/>
      <c r="BF114" s="10"/>
    </row>
    <row r="115" spans="1:58" ht="20.25" customHeight="1" x14ac:dyDescent="0.25">
      <c r="A115" s="29"/>
      <c r="B115" s="179" t="s">
        <v>117</v>
      </c>
      <c r="C115" s="180" t="s">
        <v>118</v>
      </c>
      <c r="D115" s="181" t="s">
        <v>29</v>
      </c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45"/>
      <c r="W115" s="45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55"/>
      <c r="AR115" s="156"/>
      <c r="AS115" s="157"/>
      <c r="AT115" s="157"/>
      <c r="AU115" s="158"/>
      <c r="AV115" s="45"/>
      <c r="AW115" s="45"/>
      <c r="AX115" s="45"/>
      <c r="AY115" s="45"/>
      <c r="AZ115" s="45"/>
      <c r="BA115" s="45"/>
      <c r="BB115" s="45"/>
      <c r="BC115" s="45"/>
      <c r="BD115" s="45"/>
      <c r="BE115" s="146"/>
    </row>
    <row r="116" spans="1:58" ht="20.25" customHeight="1" x14ac:dyDescent="0.25">
      <c r="A116" s="29"/>
      <c r="B116" s="108"/>
      <c r="C116" s="182"/>
      <c r="D116" s="181" t="s">
        <v>30</v>
      </c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45"/>
      <c r="W116" s="45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55"/>
      <c r="AR116" s="156"/>
      <c r="AS116" s="157"/>
      <c r="AT116" s="157"/>
      <c r="AU116" s="158"/>
      <c r="AV116" s="45"/>
      <c r="AW116" s="45"/>
      <c r="AX116" s="45"/>
      <c r="AY116" s="45"/>
      <c r="AZ116" s="45"/>
      <c r="BA116" s="45"/>
      <c r="BB116" s="45"/>
      <c r="BC116" s="45"/>
      <c r="BD116" s="45"/>
      <c r="BE116" s="146"/>
    </row>
    <row r="117" spans="1:58" ht="15" customHeight="1" x14ac:dyDescent="0.25">
      <c r="A117" s="29"/>
      <c r="B117" s="183" t="s">
        <v>119</v>
      </c>
      <c r="C117" s="184" t="s">
        <v>75</v>
      </c>
      <c r="D117" s="152" t="s">
        <v>29</v>
      </c>
      <c r="E117" s="52">
        <v>10</v>
      </c>
      <c r="F117" s="52">
        <v>10</v>
      </c>
      <c r="G117" s="52">
        <v>10</v>
      </c>
      <c r="H117" s="52">
        <v>10</v>
      </c>
      <c r="I117" s="52">
        <v>10</v>
      </c>
      <c r="J117" s="52">
        <v>10</v>
      </c>
      <c r="K117" s="52">
        <v>10</v>
      </c>
      <c r="L117" s="52">
        <v>10</v>
      </c>
      <c r="M117" s="52">
        <v>10</v>
      </c>
      <c r="N117" s="52">
        <v>10</v>
      </c>
      <c r="O117" s="52">
        <v>10</v>
      </c>
      <c r="P117" s="52">
        <v>10</v>
      </c>
      <c r="Q117" s="159">
        <v>9</v>
      </c>
      <c r="R117" s="52">
        <v>9</v>
      </c>
      <c r="S117" s="153">
        <v>10</v>
      </c>
      <c r="T117" s="52">
        <v>10</v>
      </c>
      <c r="U117" s="52">
        <v>10</v>
      </c>
      <c r="V117" s="45"/>
      <c r="W117" s="45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155"/>
      <c r="AR117" s="156"/>
      <c r="AS117" s="157"/>
      <c r="AT117" s="157"/>
      <c r="AU117" s="158"/>
      <c r="AV117" s="45"/>
      <c r="AW117" s="45"/>
      <c r="AX117" s="45"/>
      <c r="AY117" s="45"/>
      <c r="AZ117" s="45"/>
      <c r="BA117" s="45"/>
      <c r="BB117" s="45"/>
      <c r="BC117" s="45"/>
      <c r="BD117" s="45"/>
      <c r="BE117" s="60">
        <f>SUM(E117:BD117)</f>
        <v>168</v>
      </c>
    </row>
    <row r="118" spans="1:58" ht="14.25" customHeight="1" x14ac:dyDescent="0.25">
      <c r="A118" s="29"/>
      <c r="B118" s="185"/>
      <c r="C118" s="186"/>
      <c r="D118" s="152" t="s">
        <v>30</v>
      </c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52"/>
      <c r="U118" s="52"/>
      <c r="V118" s="45"/>
      <c r="W118" s="45"/>
      <c r="X118" s="52"/>
      <c r="Y118" s="52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52"/>
      <c r="AP118" s="52"/>
      <c r="AQ118" s="155"/>
      <c r="AR118" s="156"/>
      <c r="AS118" s="157"/>
      <c r="AT118" s="157"/>
      <c r="AU118" s="158"/>
      <c r="AV118" s="45"/>
      <c r="AW118" s="45"/>
      <c r="AX118" s="45"/>
      <c r="AY118" s="45"/>
      <c r="AZ118" s="45"/>
      <c r="BA118" s="45"/>
      <c r="BB118" s="45"/>
      <c r="BC118" s="45"/>
      <c r="BD118" s="45"/>
      <c r="BE118" s="60"/>
    </row>
    <row r="119" spans="1:58" ht="19.5" customHeight="1" x14ac:dyDescent="0.25">
      <c r="A119" s="29"/>
      <c r="B119" s="183" t="s">
        <v>120</v>
      </c>
      <c r="C119" s="187" t="s">
        <v>121</v>
      </c>
      <c r="D119" s="152" t="s">
        <v>29</v>
      </c>
      <c r="E119" s="13">
        <v>3</v>
      </c>
      <c r="F119" s="13">
        <v>3</v>
      </c>
      <c r="G119" s="13">
        <v>3</v>
      </c>
      <c r="H119" s="13">
        <v>3</v>
      </c>
      <c r="I119" s="13">
        <v>3</v>
      </c>
      <c r="J119" s="13">
        <v>3</v>
      </c>
      <c r="K119" s="13">
        <v>3</v>
      </c>
      <c r="L119" s="13">
        <v>3</v>
      </c>
      <c r="M119" s="13">
        <v>3</v>
      </c>
      <c r="N119" s="13">
        <v>3</v>
      </c>
      <c r="O119" s="13">
        <v>3</v>
      </c>
      <c r="P119" s="13">
        <v>3</v>
      </c>
      <c r="Q119" s="13">
        <v>3</v>
      </c>
      <c r="R119" s="13">
        <v>3</v>
      </c>
      <c r="S119" s="13">
        <v>3</v>
      </c>
      <c r="T119" s="13">
        <v>3</v>
      </c>
      <c r="U119" s="13">
        <v>3</v>
      </c>
      <c r="V119" s="45"/>
      <c r="W119" s="45"/>
      <c r="X119" s="52">
        <v>4</v>
      </c>
      <c r="Y119" s="52">
        <v>4</v>
      </c>
      <c r="Z119" s="52">
        <v>4</v>
      </c>
      <c r="AA119" s="52">
        <v>4</v>
      </c>
      <c r="AB119" s="52">
        <v>4</v>
      </c>
      <c r="AC119" s="52">
        <v>4</v>
      </c>
      <c r="AD119" s="52">
        <v>4</v>
      </c>
      <c r="AE119" s="52">
        <v>4</v>
      </c>
      <c r="AF119" s="52">
        <v>4</v>
      </c>
      <c r="AG119" s="52">
        <v>4</v>
      </c>
      <c r="AH119" s="52">
        <v>4</v>
      </c>
      <c r="AI119" s="52">
        <v>4</v>
      </c>
      <c r="AJ119" s="52">
        <v>4</v>
      </c>
      <c r="AK119" s="52">
        <v>4</v>
      </c>
      <c r="AL119" s="153">
        <v>4</v>
      </c>
      <c r="AM119" s="54">
        <v>10</v>
      </c>
      <c r="AN119" s="52">
        <v>10</v>
      </c>
      <c r="AO119" s="52">
        <v>10</v>
      </c>
      <c r="AP119" s="52">
        <v>10</v>
      </c>
      <c r="AQ119" s="155"/>
      <c r="AR119" s="156"/>
      <c r="AS119" s="157"/>
      <c r="AT119" s="157"/>
      <c r="AU119" s="158"/>
      <c r="AV119" s="45"/>
      <c r="AW119" s="45"/>
      <c r="AX119" s="45"/>
      <c r="AY119" s="45"/>
      <c r="AZ119" s="45"/>
      <c r="BA119" s="45"/>
      <c r="BB119" s="45"/>
      <c r="BC119" s="45"/>
      <c r="BD119" s="45"/>
      <c r="BE119" s="60">
        <f>SUM(E119:BD119)</f>
        <v>151</v>
      </c>
    </row>
    <row r="120" spans="1:58" ht="20.25" customHeight="1" x14ac:dyDescent="0.25">
      <c r="A120" s="29"/>
      <c r="B120" s="185"/>
      <c r="C120" s="188"/>
      <c r="D120" s="152" t="s">
        <v>30</v>
      </c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52"/>
      <c r="U120" s="52"/>
      <c r="V120" s="45"/>
      <c r="W120" s="45"/>
      <c r="X120" s="52"/>
      <c r="Y120" s="52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52"/>
      <c r="AP120" s="52"/>
      <c r="AQ120" s="155"/>
      <c r="AR120" s="156"/>
      <c r="AS120" s="157"/>
      <c r="AT120" s="157"/>
      <c r="AU120" s="158"/>
      <c r="AV120" s="45"/>
      <c r="AW120" s="45"/>
      <c r="AX120" s="45"/>
      <c r="AY120" s="45"/>
      <c r="AZ120" s="45"/>
      <c r="BA120" s="45"/>
      <c r="BB120" s="45"/>
      <c r="BC120" s="45"/>
      <c r="BD120" s="45"/>
      <c r="BE120" s="60"/>
    </row>
    <row r="121" spans="1:58" ht="17.25" customHeight="1" x14ac:dyDescent="0.25">
      <c r="A121" s="29"/>
      <c r="B121" s="183" t="s">
        <v>122</v>
      </c>
      <c r="C121" s="189" t="s">
        <v>123</v>
      </c>
      <c r="D121" s="152" t="s">
        <v>29</v>
      </c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52"/>
      <c r="U121" s="52"/>
      <c r="V121" s="45"/>
      <c r="W121" s="45"/>
      <c r="X121" s="52">
        <v>7</v>
      </c>
      <c r="Y121" s="52">
        <v>7</v>
      </c>
      <c r="Z121" s="52">
        <v>7</v>
      </c>
      <c r="AA121" s="52">
        <v>7</v>
      </c>
      <c r="AB121" s="52">
        <v>7</v>
      </c>
      <c r="AC121" s="52">
        <v>7</v>
      </c>
      <c r="AD121" s="52">
        <v>7</v>
      </c>
      <c r="AE121" s="52">
        <v>7</v>
      </c>
      <c r="AF121" s="52">
        <v>7</v>
      </c>
      <c r="AG121" s="52">
        <v>7</v>
      </c>
      <c r="AH121" s="52">
        <v>7</v>
      </c>
      <c r="AI121" s="52">
        <v>7</v>
      </c>
      <c r="AJ121" s="52">
        <v>7</v>
      </c>
      <c r="AK121" s="154">
        <v>8</v>
      </c>
      <c r="AL121" s="52">
        <v>8</v>
      </c>
      <c r="AM121" s="54">
        <v>7</v>
      </c>
      <c r="AN121" s="52">
        <v>7</v>
      </c>
      <c r="AO121" s="52">
        <v>7</v>
      </c>
      <c r="AP121" s="162">
        <v>8</v>
      </c>
      <c r="AQ121" s="155"/>
      <c r="AR121" s="156"/>
      <c r="AS121" s="157"/>
      <c r="AT121" s="157"/>
      <c r="AU121" s="158"/>
      <c r="AV121" s="45"/>
      <c r="AW121" s="45"/>
      <c r="AX121" s="45"/>
      <c r="AY121" s="45"/>
      <c r="AZ121" s="45"/>
      <c r="BA121" s="45"/>
      <c r="BB121" s="45"/>
      <c r="BC121" s="45"/>
      <c r="BD121" s="45"/>
      <c r="BE121" s="60">
        <f>SUM(E121:BD121)</f>
        <v>136</v>
      </c>
    </row>
    <row r="122" spans="1:58" ht="22.5" customHeight="1" x14ac:dyDescent="0.25">
      <c r="A122" s="29"/>
      <c r="B122" s="185"/>
      <c r="C122" s="174"/>
      <c r="D122" s="152" t="s">
        <v>30</v>
      </c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52"/>
      <c r="U122" s="52"/>
      <c r="V122" s="45"/>
      <c r="W122" s="45"/>
      <c r="X122" s="52"/>
      <c r="Y122" s="52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52"/>
      <c r="AP122" s="52"/>
      <c r="AQ122" s="155"/>
      <c r="AR122" s="156"/>
      <c r="AS122" s="157"/>
      <c r="AT122" s="157"/>
      <c r="AU122" s="158"/>
      <c r="AV122" s="45"/>
      <c r="AW122" s="45"/>
      <c r="AX122" s="45"/>
      <c r="AY122" s="45"/>
      <c r="AZ122" s="45"/>
      <c r="BA122" s="45"/>
      <c r="BB122" s="45"/>
      <c r="BC122" s="45"/>
      <c r="BD122" s="45"/>
      <c r="BE122" s="60"/>
    </row>
    <row r="123" spans="1:58" ht="15" customHeight="1" x14ac:dyDescent="0.25">
      <c r="A123" s="29"/>
      <c r="B123" s="64" t="s">
        <v>79</v>
      </c>
      <c r="C123" s="190" t="s">
        <v>80</v>
      </c>
      <c r="D123" s="152" t="s">
        <v>29</v>
      </c>
      <c r="E123" s="191"/>
      <c r="F123" s="191"/>
      <c r="G123" s="191"/>
      <c r="H123" s="191"/>
      <c r="I123" s="191"/>
      <c r="J123" s="191"/>
      <c r="K123" s="191"/>
      <c r="L123" s="191"/>
      <c r="M123" s="191"/>
      <c r="N123" s="191"/>
      <c r="O123" s="191"/>
      <c r="P123" s="191"/>
      <c r="Q123" s="191"/>
      <c r="R123" s="191"/>
      <c r="S123" s="192"/>
      <c r="T123" s="192"/>
      <c r="U123" s="192"/>
      <c r="V123" s="45"/>
      <c r="W123" s="45"/>
      <c r="X123" s="191"/>
      <c r="Y123" s="191"/>
      <c r="Z123" s="191"/>
      <c r="AA123" s="191"/>
      <c r="AB123" s="191"/>
      <c r="AC123" s="191"/>
      <c r="AD123" s="191"/>
      <c r="AE123" s="191"/>
      <c r="AF123" s="191"/>
      <c r="AG123" s="191"/>
      <c r="AH123" s="191"/>
      <c r="AI123" s="191"/>
      <c r="AJ123" s="191"/>
      <c r="AK123" s="191"/>
      <c r="AL123" s="191"/>
      <c r="AM123" s="191"/>
      <c r="AN123" s="192"/>
      <c r="AO123" s="192"/>
      <c r="AP123" s="192"/>
      <c r="AQ123" s="155"/>
      <c r="AR123" s="156"/>
      <c r="AS123" s="157">
        <v>36</v>
      </c>
      <c r="AT123" s="157"/>
      <c r="AU123" s="158"/>
      <c r="AV123" s="45"/>
      <c r="AW123" s="45"/>
      <c r="AX123" s="45"/>
      <c r="AY123" s="45"/>
      <c r="AZ123" s="45"/>
      <c r="BA123" s="45"/>
      <c r="BB123" s="45"/>
      <c r="BC123" s="45"/>
      <c r="BD123" s="45"/>
      <c r="BE123" s="193">
        <f>SUM(E123:BD123)</f>
        <v>36</v>
      </c>
    </row>
    <row r="124" spans="1:58" ht="15" customHeight="1" x14ac:dyDescent="0.25">
      <c r="A124" s="29"/>
      <c r="B124" s="64" t="s">
        <v>81</v>
      </c>
      <c r="C124" s="194" t="s">
        <v>82</v>
      </c>
      <c r="D124" s="152" t="s">
        <v>29</v>
      </c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52"/>
      <c r="U124" s="52"/>
      <c r="V124" s="45"/>
      <c r="W124" s="45"/>
      <c r="X124" s="52"/>
      <c r="Y124" s="52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52"/>
      <c r="AP124" s="52"/>
      <c r="AQ124" s="155"/>
      <c r="AR124" s="156"/>
      <c r="AS124" s="157"/>
      <c r="AT124" s="157">
        <v>36</v>
      </c>
      <c r="AU124" s="158"/>
      <c r="AV124" s="45"/>
      <c r="AW124" s="45"/>
      <c r="AX124" s="45"/>
      <c r="AY124" s="45"/>
      <c r="AZ124" s="45"/>
      <c r="BA124" s="45"/>
      <c r="BB124" s="45"/>
      <c r="BC124" s="45"/>
      <c r="BD124" s="45"/>
      <c r="BE124" s="193">
        <f>SUM(E124:BD124)</f>
        <v>36</v>
      </c>
    </row>
    <row r="125" spans="1:58" s="128" customFormat="1" ht="15" customHeight="1" x14ac:dyDescent="0.3">
      <c r="A125" s="195" t="s">
        <v>83</v>
      </c>
      <c r="B125" s="196"/>
      <c r="C125" s="197"/>
      <c r="D125" s="198"/>
      <c r="E125" s="199">
        <f t="shared" ref="E125:U125" si="2">SUM(E77:E124)</f>
        <v>36</v>
      </c>
      <c r="F125" s="199">
        <f t="shared" si="2"/>
        <v>36</v>
      </c>
      <c r="G125" s="199">
        <f t="shared" si="2"/>
        <v>36</v>
      </c>
      <c r="H125" s="199">
        <f t="shared" si="2"/>
        <v>36</v>
      </c>
      <c r="I125" s="199">
        <f t="shared" si="2"/>
        <v>36</v>
      </c>
      <c r="J125" s="199">
        <f t="shared" si="2"/>
        <v>36</v>
      </c>
      <c r="K125" s="199">
        <f t="shared" si="2"/>
        <v>36</v>
      </c>
      <c r="L125" s="199">
        <f t="shared" si="2"/>
        <v>36</v>
      </c>
      <c r="M125" s="199">
        <f t="shared" si="2"/>
        <v>36</v>
      </c>
      <c r="N125" s="199">
        <f t="shared" si="2"/>
        <v>36</v>
      </c>
      <c r="O125" s="199">
        <f t="shared" si="2"/>
        <v>36</v>
      </c>
      <c r="P125" s="199">
        <f t="shared" si="2"/>
        <v>36</v>
      </c>
      <c r="Q125" s="199">
        <f t="shared" si="2"/>
        <v>36</v>
      </c>
      <c r="R125" s="199">
        <f t="shared" si="2"/>
        <v>36</v>
      </c>
      <c r="S125" s="200">
        <f t="shared" si="2"/>
        <v>36</v>
      </c>
      <c r="T125" s="131">
        <f t="shared" si="2"/>
        <v>36</v>
      </c>
      <c r="U125" s="131">
        <f t="shared" si="2"/>
        <v>36</v>
      </c>
      <c r="V125" s="126">
        <v>0</v>
      </c>
      <c r="W125" s="126">
        <v>0</v>
      </c>
      <c r="X125" s="199">
        <f t="shared" ref="X125:AP125" si="3">SUM(X77:X124)</f>
        <v>36</v>
      </c>
      <c r="Y125" s="199">
        <f t="shared" si="3"/>
        <v>36</v>
      </c>
      <c r="Z125" s="199">
        <f t="shared" si="3"/>
        <v>36</v>
      </c>
      <c r="AA125" s="199">
        <f t="shared" si="3"/>
        <v>36</v>
      </c>
      <c r="AB125" s="199">
        <f t="shared" si="3"/>
        <v>36</v>
      </c>
      <c r="AC125" s="199">
        <f t="shared" si="3"/>
        <v>36</v>
      </c>
      <c r="AD125" s="199">
        <f t="shared" si="3"/>
        <v>36</v>
      </c>
      <c r="AE125" s="199">
        <f t="shared" si="3"/>
        <v>36</v>
      </c>
      <c r="AF125" s="199">
        <f t="shared" si="3"/>
        <v>36</v>
      </c>
      <c r="AG125" s="199">
        <f t="shared" si="3"/>
        <v>36</v>
      </c>
      <c r="AH125" s="199">
        <f t="shared" si="3"/>
        <v>36</v>
      </c>
      <c r="AI125" s="199">
        <f t="shared" si="3"/>
        <v>36</v>
      </c>
      <c r="AJ125" s="199">
        <f t="shared" si="3"/>
        <v>36</v>
      </c>
      <c r="AK125" s="199">
        <f t="shared" si="3"/>
        <v>36</v>
      </c>
      <c r="AL125" s="199">
        <f t="shared" si="3"/>
        <v>36</v>
      </c>
      <c r="AM125" s="199">
        <f t="shared" si="3"/>
        <v>36</v>
      </c>
      <c r="AN125" s="199">
        <f t="shared" si="3"/>
        <v>36</v>
      </c>
      <c r="AO125" s="199">
        <f t="shared" si="3"/>
        <v>36</v>
      </c>
      <c r="AP125" s="199">
        <f t="shared" si="3"/>
        <v>36</v>
      </c>
      <c r="AQ125" s="201">
        <v>36</v>
      </c>
      <c r="AR125" s="202">
        <v>0</v>
      </c>
      <c r="AS125" s="203">
        <v>36</v>
      </c>
      <c r="AT125" s="203">
        <v>36</v>
      </c>
      <c r="AU125" s="202">
        <v>0</v>
      </c>
      <c r="AV125" s="126"/>
      <c r="AW125" s="126"/>
      <c r="AX125" s="126"/>
      <c r="AY125" s="126"/>
      <c r="AZ125" s="126"/>
      <c r="BA125" s="126"/>
      <c r="BB125" s="126"/>
      <c r="BC125" s="126"/>
      <c r="BD125" s="126"/>
      <c r="BE125" s="204">
        <f>SUM(BE77:BE124)</f>
        <v>1404</v>
      </c>
    </row>
    <row r="126" spans="1:58" s="128" customFormat="1" ht="15" customHeight="1" x14ac:dyDescent="0.3">
      <c r="A126" s="205" t="s">
        <v>84</v>
      </c>
      <c r="B126" s="205"/>
      <c r="C126" s="205"/>
      <c r="D126" s="205"/>
      <c r="E126" s="200"/>
      <c r="F126" s="200"/>
      <c r="G126" s="200"/>
      <c r="H126" s="200"/>
      <c r="I126" s="199"/>
      <c r="J126" s="200"/>
      <c r="K126" s="200"/>
      <c r="L126" s="200"/>
      <c r="M126" s="200"/>
      <c r="N126" s="200"/>
      <c r="O126" s="200"/>
      <c r="P126" s="200"/>
      <c r="Q126" s="200"/>
      <c r="R126" s="200"/>
      <c r="S126" s="200"/>
      <c r="T126" s="199"/>
      <c r="U126" s="199"/>
      <c r="V126" s="199"/>
      <c r="W126" s="199"/>
      <c r="X126" s="199"/>
      <c r="Y126" s="199"/>
      <c r="Z126" s="199"/>
      <c r="AA126" s="199"/>
      <c r="AB126" s="199"/>
      <c r="AC126" s="199"/>
      <c r="AD126" s="199"/>
      <c r="AE126" s="199"/>
      <c r="AF126" s="199"/>
      <c r="AG126" s="199"/>
      <c r="AH126" s="199"/>
      <c r="AI126" s="199"/>
      <c r="AJ126" s="199"/>
      <c r="AK126" s="199"/>
      <c r="AL126" s="199"/>
      <c r="AM126" s="199"/>
      <c r="AN126" s="199"/>
      <c r="AO126" s="199"/>
      <c r="AP126" s="199"/>
      <c r="AQ126" s="199"/>
      <c r="AR126" s="199"/>
      <c r="AS126" s="199"/>
      <c r="AT126" s="199"/>
      <c r="AU126" s="206"/>
      <c r="AV126" s="199"/>
      <c r="AW126" s="199"/>
      <c r="AX126" s="199"/>
      <c r="AY126" s="199"/>
      <c r="AZ126" s="199"/>
      <c r="BA126" s="199"/>
      <c r="BB126" s="199"/>
      <c r="BC126" s="199"/>
      <c r="BD126" s="199"/>
      <c r="BE126" s="199"/>
    </row>
    <row r="127" spans="1:58" s="128" customFormat="1" ht="15" customHeight="1" x14ac:dyDescent="0.3">
      <c r="A127" s="207" t="s">
        <v>85</v>
      </c>
      <c r="B127" s="207"/>
      <c r="C127" s="207"/>
      <c r="D127" s="207"/>
      <c r="E127" s="200"/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T127" s="199"/>
      <c r="U127" s="199"/>
      <c r="V127" s="199"/>
      <c r="W127" s="199"/>
      <c r="X127" s="199"/>
      <c r="Y127" s="199"/>
      <c r="Z127" s="199"/>
      <c r="AA127" s="199"/>
      <c r="AB127" s="199"/>
      <c r="AC127" s="199"/>
      <c r="AD127" s="199"/>
      <c r="AE127" s="199"/>
      <c r="AF127" s="199"/>
      <c r="AG127" s="199"/>
      <c r="AH127" s="199"/>
      <c r="AI127" s="199"/>
      <c r="AJ127" s="199"/>
      <c r="AK127" s="199"/>
      <c r="AL127" s="199"/>
      <c r="AM127" s="199"/>
      <c r="AN127" s="199"/>
      <c r="AO127" s="199"/>
      <c r="AP127" s="199"/>
      <c r="AQ127" s="199"/>
      <c r="AR127" s="199"/>
      <c r="AS127" s="199"/>
      <c r="AT127" s="199"/>
      <c r="AU127" s="206"/>
      <c r="AV127" s="199"/>
      <c r="AW127" s="199"/>
      <c r="AX127" s="199"/>
      <c r="AY127" s="199"/>
      <c r="AZ127" s="199"/>
      <c r="BA127" s="199"/>
      <c r="BB127" s="199"/>
      <c r="BC127" s="199"/>
      <c r="BD127" s="199"/>
      <c r="BE127" s="199"/>
    </row>
    <row r="128" spans="1:58" x14ac:dyDescent="0.25">
      <c r="W128" s="208"/>
      <c r="X128" s="208"/>
      <c r="Y128" s="208"/>
      <c r="Z128" s="208"/>
      <c r="AT128" s="209"/>
      <c r="AU128" s="209"/>
    </row>
    <row r="129" spans="1:65" ht="48" customHeight="1" x14ac:dyDescent="0.4">
      <c r="B129" s="210" t="s">
        <v>124</v>
      </c>
      <c r="C129" s="210"/>
      <c r="D129" s="210"/>
      <c r="E129" s="210"/>
      <c r="F129" s="210"/>
      <c r="G129" s="210"/>
      <c r="H129" s="210"/>
      <c r="I129" s="210"/>
      <c r="J129" s="210"/>
      <c r="K129" s="210"/>
      <c r="L129" s="210"/>
      <c r="M129" s="210"/>
      <c r="N129" s="210"/>
      <c r="O129" s="210"/>
      <c r="P129" s="210"/>
      <c r="Q129" s="210"/>
      <c r="R129" s="210"/>
      <c r="S129" s="210"/>
      <c r="T129" s="210"/>
      <c r="U129" s="210"/>
      <c r="V129" s="210"/>
      <c r="W129" s="210"/>
      <c r="X129" s="210"/>
      <c r="Y129" s="210"/>
      <c r="Z129" s="210"/>
      <c r="AA129" s="210"/>
      <c r="AB129" s="210"/>
      <c r="AC129" s="210"/>
      <c r="AD129" s="210"/>
      <c r="AE129" s="210"/>
      <c r="AF129" s="210"/>
      <c r="AG129" s="210"/>
      <c r="AH129" s="210"/>
      <c r="AI129" s="210"/>
      <c r="AJ129" s="210"/>
      <c r="AK129" s="210"/>
      <c r="AL129" s="210"/>
      <c r="AM129" s="210"/>
      <c r="AT129" s="211"/>
      <c r="AU129" s="211"/>
    </row>
    <row r="130" spans="1:65" hidden="1" x14ac:dyDescent="0.25">
      <c r="X130" s="212"/>
      <c r="Y130" s="212"/>
      <c r="AT130" s="212"/>
      <c r="AU130" s="212"/>
    </row>
    <row r="131" spans="1:65" ht="92.25" customHeight="1" x14ac:dyDescent="0.25">
      <c r="A131" s="3" t="s">
        <v>1</v>
      </c>
      <c r="B131" s="4" t="s">
        <v>2</v>
      </c>
      <c r="C131" s="3" t="s">
        <v>3</v>
      </c>
      <c r="D131" s="3" t="s">
        <v>4</v>
      </c>
      <c r="E131" s="213" t="s">
        <v>125</v>
      </c>
      <c r="F131" s="214"/>
      <c r="G131" s="214"/>
      <c r="H131" s="215"/>
      <c r="I131" s="138" t="s">
        <v>126</v>
      </c>
      <c r="J131" s="213" t="s">
        <v>127</v>
      </c>
      <c r="K131" s="214"/>
      <c r="L131" s="215"/>
      <c r="M131" s="216" t="s">
        <v>128</v>
      </c>
      <c r="N131" s="213" t="s">
        <v>129</v>
      </c>
      <c r="O131" s="214"/>
      <c r="P131" s="214"/>
      <c r="Q131" s="215"/>
      <c r="R131" s="213" t="s">
        <v>130</v>
      </c>
      <c r="S131" s="214"/>
      <c r="T131" s="214"/>
      <c r="U131" s="215"/>
      <c r="V131" s="216" t="s">
        <v>131</v>
      </c>
      <c r="W131" s="213" t="s">
        <v>132</v>
      </c>
      <c r="X131" s="214"/>
      <c r="Y131" s="214"/>
      <c r="Z131" s="215"/>
      <c r="AA131" s="213" t="s">
        <v>133</v>
      </c>
      <c r="AB131" s="214"/>
      <c r="AC131" s="214"/>
      <c r="AD131" s="215"/>
      <c r="AE131" s="213" t="s">
        <v>134</v>
      </c>
      <c r="AF131" s="214"/>
      <c r="AG131" s="214"/>
      <c r="AH131" s="215"/>
      <c r="AI131" s="216" t="s">
        <v>135</v>
      </c>
      <c r="AJ131" s="213" t="s">
        <v>136</v>
      </c>
      <c r="AK131" s="214"/>
      <c r="AL131" s="215"/>
      <c r="AM131" s="216" t="s">
        <v>137</v>
      </c>
      <c r="AN131" s="213" t="s">
        <v>138</v>
      </c>
      <c r="AO131" s="214"/>
      <c r="AP131" s="214"/>
      <c r="AQ131" s="215"/>
      <c r="AR131" s="213" t="s">
        <v>139</v>
      </c>
      <c r="AS131" s="214"/>
      <c r="AT131" s="217"/>
      <c r="AU131" s="218"/>
      <c r="AV131" s="216" t="s">
        <v>140</v>
      </c>
      <c r="AW131" s="213" t="s">
        <v>141</v>
      </c>
      <c r="AX131" s="214"/>
      <c r="AY131" s="215"/>
      <c r="AZ131" s="216" t="s">
        <v>142</v>
      </c>
      <c r="BA131" s="213" t="s">
        <v>143</v>
      </c>
      <c r="BB131" s="214"/>
      <c r="BC131" s="214"/>
      <c r="BD131" s="215"/>
      <c r="BE131" s="219" t="s">
        <v>25</v>
      </c>
    </row>
    <row r="132" spans="1:65" x14ac:dyDescent="0.25">
      <c r="A132" s="3"/>
      <c r="B132" s="4"/>
      <c r="C132" s="3"/>
      <c r="D132" s="3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220"/>
    </row>
    <row r="133" spans="1:65" x14ac:dyDescent="0.25">
      <c r="A133" s="3"/>
      <c r="B133" s="4"/>
      <c r="C133" s="3"/>
      <c r="D133" s="3"/>
      <c r="E133" s="13">
        <v>36</v>
      </c>
      <c r="F133" s="13">
        <v>37</v>
      </c>
      <c r="G133" s="13">
        <v>38</v>
      </c>
      <c r="H133" s="13">
        <v>39</v>
      </c>
      <c r="I133" s="13">
        <v>40</v>
      </c>
      <c r="J133" s="13">
        <v>41</v>
      </c>
      <c r="K133" s="13">
        <v>42</v>
      </c>
      <c r="L133" s="13">
        <v>43</v>
      </c>
      <c r="M133" s="13">
        <v>44</v>
      </c>
      <c r="N133" s="13">
        <v>45</v>
      </c>
      <c r="O133" s="13">
        <v>46</v>
      </c>
      <c r="P133" s="13">
        <v>47</v>
      </c>
      <c r="Q133" s="13">
        <v>48</v>
      </c>
      <c r="R133" s="13">
        <v>49</v>
      </c>
      <c r="S133" s="13">
        <v>50</v>
      </c>
      <c r="T133" s="13">
        <v>51</v>
      </c>
      <c r="U133" s="13">
        <v>52</v>
      </c>
      <c r="V133" s="13">
        <v>1</v>
      </c>
      <c r="W133" s="221">
        <v>2</v>
      </c>
      <c r="X133" s="222">
        <v>3</v>
      </c>
      <c r="Y133" s="13">
        <v>4</v>
      </c>
      <c r="Z133" s="13">
        <v>5</v>
      </c>
      <c r="AA133" s="13">
        <v>6</v>
      </c>
      <c r="AB133" s="13">
        <v>7</v>
      </c>
      <c r="AC133" s="13">
        <v>8</v>
      </c>
      <c r="AD133" s="13">
        <v>9</v>
      </c>
      <c r="AE133" s="13">
        <v>10</v>
      </c>
      <c r="AF133" s="13">
        <v>11</v>
      </c>
      <c r="AG133" s="13">
        <v>12</v>
      </c>
      <c r="AH133" s="13">
        <v>13</v>
      </c>
      <c r="AI133" s="13">
        <v>14</v>
      </c>
      <c r="AJ133" s="13">
        <v>15</v>
      </c>
      <c r="AK133" s="13">
        <v>16</v>
      </c>
      <c r="AL133" s="13">
        <v>17</v>
      </c>
      <c r="AM133" s="13">
        <v>18</v>
      </c>
      <c r="AN133" s="13">
        <v>19</v>
      </c>
      <c r="AO133" s="13">
        <v>20</v>
      </c>
      <c r="AP133" s="13">
        <v>21</v>
      </c>
      <c r="AQ133" s="13">
        <v>22</v>
      </c>
      <c r="AR133" s="13">
        <v>23</v>
      </c>
      <c r="AS133" s="13">
        <v>24</v>
      </c>
      <c r="AT133" s="13">
        <v>25</v>
      </c>
      <c r="AU133" s="13">
        <v>26</v>
      </c>
      <c r="AV133" s="13">
        <v>27</v>
      </c>
      <c r="AW133" s="13">
        <v>28</v>
      </c>
      <c r="AX133" s="13">
        <v>29</v>
      </c>
      <c r="AY133" s="13">
        <v>30</v>
      </c>
      <c r="AZ133" s="13">
        <v>31</v>
      </c>
      <c r="BA133" s="13">
        <v>32</v>
      </c>
      <c r="BB133" s="13">
        <v>33</v>
      </c>
      <c r="BC133" s="13">
        <v>34</v>
      </c>
      <c r="BD133" s="13">
        <v>35</v>
      </c>
      <c r="BE133" s="220"/>
    </row>
    <row r="134" spans="1:65" x14ac:dyDescent="0.25">
      <c r="A134" s="3"/>
      <c r="B134" s="4"/>
      <c r="C134" s="3"/>
      <c r="D134" s="3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220"/>
    </row>
    <row r="135" spans="1:65" x14ac:dyDescent="0.25">
      <c r="A135" s="3"/>
      <c r="B135" s="4"/>
      <c r="C135" s="3"/>
      <c r="D135" s="3"/>
      <c r="E135" s="13">
        <v>1</v>
      </c>
      <c r="F135" s="13">
        <v>2</v>
      </c>
      <c r="G135" s="13">
        <v>3</v>
      </c>
      <c r="H135" s="13">
        <v>4</v>
      </c>
      <c r="I135" s="13">
        <v>5</v>
      </c>
      <c r="J135" s="13">
        <v>6</v>
      </c>
      <c r="K135" s="13">
        <v>7</v>
      </c>
      <c r="L135" s="52">
        <v>8</v>
      </c>
      <c r="M135" s="52">
        <v>9</v>
      </c>
      <c r="N135" s="52">
        <v>10</v>
      </c>
      <c r="O135" s="52">
        <v>11</v>
      </c>
      <c r="P135" s="52">
        <v>12</v>
      </c>
      <c r="Q135" s="52">
        <v>13</v>
      </c>
      <c r="R135" s="52">
        <v>14</v>
      </c>
      <c r="S135" s="52">
        <v>15</v>
      </c>
      <c r="T135" s="52">
        <v>16</v>
      </c>
      <c r="U135" s="52">
        <v>17</v>
      </c>
      <c r="V135" s="45">
        <v>18</v>
      </c>
      <c r="W135" s="223">
        <v>19</v>
      </c>
      <c r="X135" s="52">
        <v>20</v>
      </c>
      <c r="Y135" s="52">
        <v>21</v>
      </c>
      <c r="Z135" s="52">
        <v>22</v>
      </c>
      <c r="AA135" s="13">
        <v>23</v>
      </c>
      <c r="AB135" s="13">
        <v>24</v>
      </c>
      <c r="AC135" s="52">
        <v>25</v>
      </c>
      <c r="AD135" s="13">
        <v>26</v>
      </c>
      <c r="AE135" s="13">
        <v>27</v>
      </c>
      <c r="AF135" s="13">
        <v>28</v>
      </c>
      <c r="AG135" s="13">
        <v>29</v>
      </c>
      <c r="AH135" s="156"/>
      <c r="AI135" s="47">
        <v>31</v>
      </c>
      <c r="AJ135" s="47">
        <v>32</v>
      </c>
      <c r="AK135" s="69">
        <v>33</v>
      </c>
      <c r="AL135" s="69">
        <v>34</v>
      </c>
      <c r="AM135" s="69">
        <v>35</v>
      </c>
      <c r="AN135" s="69">
        <v>36</v>
      </c>
      <c r="AO135" s="156">
        <v>37</v>
      </c>
      <c r="AP135" s="224">
        <v>38</v>
      </c>
      <c r="AQ135" s="224">
        <v>39</v>
      </c>
      <c r="AR135" s="224">
        <v>40</v>
      </c>
      <c r="AS135" s="224">
        <v>41</v>
      </c>
      <c r="AT135" s="55">
        <v>42</v>
      </c>
      <c r="AU135" s="55">
        <v>43</v>
      </c>
      <c r="AV135" s="52">
        <v>44</v>
      </c>
      <c r="AW135" s="13">
        <v>45</v>
      </c>
      <c r="AX135" s="13">
        <v>46</v>
      </c>
      <c r="AY135" s="13">
        <v>47</v>
      </c>
      <c r="AZ135" s="13">
        <v>48</v>
      </c>
      <c r="BA135" s="13">
        <v>49</v>
      </c>
      <c r="BB135" s="13">
        <v>50</v>
      </c>
      <c r="BC135" s="13">
        <v>51</v>
      </c>
      <c r="BD135" s="13">
        <v>52</v>
      </c>
      <c r="BE135" s="225"/>
    </row>
    <row r="136" spans="1:65" x14ac:dyDescent="0.25">
      <c r="A136" s="19" t="s">
        <v>144</v>
      </c>
      <c r="B136" s="32" t="s">
        <v>145</v>
      </c>
      <c r="C136" s="71" t="s">
        <v>146</v>
      </c>
      <c r="D136" s="147" t="s">
        <v>29</v>
      </c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49"/>
      <c r="W136" s="226"/>
      <c r="X136" s="227"/>
      <c r="Y136" s="227"/>
      <c r="Z136" s="227"/>
      <c r="AA136" s="227"/>
      <c r="AB136" s="227"/>
      <c r="AC136" s="227"/>
      <c r="AD136" s="227"/>
      <c r="AE136" s="227"/>
      <c r="AF136" s="227"/>
      <c r="AG136" s="227"/>
      <c r="AH136" s="228"/>
      <c r="AI136" s="229"/>
      <c r="AJ136" s="229"/>
      <c r="AK136" s="230"/>
      <c r="AL136" s="230"/>
      <c r="AM136" s="230"/>
      <c r="AN136" s="230"/>
      <c r="AO136" s="228"/>
      <c r="AP136" s="231"/>
      <c r="AQ136" s="231"/>
      <c r="AR136" s="231"/>
      <c r="AS136" s="231"/>
      <c r="AT136" s="232"/>
      <c r="AU136" s="232"/>
      <c r="AV136" s="60"/>
      <c r="AW136" s="44"/>
      <c r="AX136" s="44"/>
      <c r="AY136" s="44"/>
      <c r="AZ136" s="44"/>
      <c r="BA136" s="44"/>
      <c r="BB136" s="44"/>
      <c r="BC136" s="44"/>
      <c r="BD136" s="44"/>
      <c r="BE136" s="60">
        <f>SUM(E136:BD136)</f>
        <v>0</v>
      </c>
    </row>
    <row r="137" spans="1:65" x14ac:dyDescent="0.25">
      <c r="A137" s="233"/>
      <c r="B137" s="39"/>
      <c r="C137" s="72"/>
      <c r="D137" s="147" t="s">
        <v>30</v>
      </c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45"/>
      <c r="W137" s="223"/>
      <c r="X137" s="234"/>
      <c r="Y137" s="234"/>
      <c r="Z137" s="234"/>
      <c r="AA137" s="234"/>
      <c r="AB137" s="234"/>
      <c r="AC137" s="234"/>
      <c r="AD137" s="234"/>
      <c r="AE137" s="234"/>
      <c r="AF137" s="234"/>
      <c r="AG137" s="234"/>
      <c r="AH137" s="156"/>
      <c r="AI137" s="47"/>
      <c r="AJ137" s="47"/>
      <c r="AK137" s="69"/>
      <c r="AL137" s="69"/>
      <c r="AM137" s="69"/>
      <c r="AN137" s="69"/>
      <c r="AO137" s="156"/>
      <c r="AP137" s="224"/>
      <c r="AQ137" s="224"/>
      <c r="AR137" s="224"/>
      <c r="AS137" s="224"/>
      <c r="AT137" s="55"/>
      <c r="AU137" s="55"/>
      <c r="AV137" s="52"/>
      <c r="AW137" s="13"/>
      <c r="AX137" s="13"/>
      <c r="AY137" s="13"/>
      <c r="AZ137" s="13"/>
      <c r="BA137" s="13"/>
      <c r="BB137" s="13"/>
      <c r="BC137" s="13"/>
      <c r="BD137" s="13"/>
      <c r="BE137" s="235"/>
    </row>
    <row r="138" spans="1:65" x14ac:dyDescent="0.25">
      <c r="A138" s="233"/>
      <c r="B138" s="41" t="s">
        <v>147</v>
      </c>
      <c r="C138" s="78" t="s">
        <v>148</v>
      </c>
      <c r="D138" s="236" t="s">
        <v>29</v>
      </c>
      <c r="E138" s="13">
        <v>1</v>
      </c>
      <c r="F138" s="13">
        <v>1</v>
      </c>
      <c r="G138" s="13">
        <v>1</v>
      </c>
      <c r="H138" s="13">
        <v>1</v>
      </c>
      <c r="I138" s="13">
        <v>1</v>
      </c>
      <c r="J138" s="13">
        <v>1</v>
      </c>
      <c r="K138" s="13">
        <v>1</v>
      </c>
      <c r="L138" s="13">
        <v>1</v>
      </c>
      <c r="M138" s="13">
        <v>1</v>
      </c>
      <c r="N138" s="13">
        <v>1</v>
      </c>
      <c r="O138" s="13">
        <v>1</v>
      </c>
      <c r="P138" s="13">
        <v>1</v>
      </c>
      <c r="Q138" s="13">
        <v>1</v>
      </c>
      <c r="R138" s="13">
        <v>1</v>
      </c>
      <c r="S138" s="13">
        <v>1</v>
      </c>
      <c r="T138" s="13">
        <v>1</v>
      </c>
      <c r="U138" s="69">
        <v>3</v>
      </c>
      <c r="V138" s="45"/>
      <c r="W138" s="223"/>
      <c r="X138" s="52">
        <v>2</v>
      </c>
      <c r="Y138" s="52">
        <v>2</v>
      </c>
      <c r="Z138" s="52">
        <v>2</v>
      </c>
      <c r="AA138" s="52">
        <v>2</v>
      </c>
      <c r="AB138" s="52">
        <v>2</v>
      </c>
      <c r="AC138" s="52">
        <v>2</v>
      </c>
      <c r="AD138" s="52">
        <v>2</v>
      </c>
      <c r="AE138" s="52">
        <v>2</v>
      </c>
      <c r="AF138" s="52">
        <v>2</v>
      </c>
      <c r="AG138" s="52">
        <v>2</v>
      </c>
      <c r="AH138" s="156"/>
      <c r="AI138" s="47"/>
      <c r="AJ138" s="47"/>
      <c r="AK138" s="69"/>
      <c r="AL138" s="69"/>
      <c r="AM138" s="69"/>
      <c r="AN138" s="69"/>
      <c r="AO138" s="156"/>
      <c r="AP138" s="224"/>
      <c r="AQ138" s="224"/>
      <c r="AR138" s="224"/>
      <c r="AS138" s="224"/>
      <c r="AT138" s="55"/>
      <c r="AU138" s="55"/>
      <c r="AV138" s="52"/>
      <c r="AW138" s="13"/>
      <c r="AX138" s="13"/>
      <c r="AY138" s="13"/>
      <c r="AZ138" s="13"/>
      <c r="BA138" s="13"/>
      <c r="BB138" s="13"/>
      <c r="BC138" s="13"/>
      <c r="BD138" s="13"/>
      <c r="BE138" s="237">
        <f>SUM(E138:BD138)</f>
        <v>39</v>
      </c>
      <c r="BF138" s="94" t="s">
        <v>69</v>
      </c>
    </row>
    <row r="139" spans="1:65" x14ac:dyDescent="0.25">
      <c r="A139" s="233"/>
      <c r="B139" s="57"/>
      <c r="C139" s="79"/>
      <c r="D139" s="236" t="s">
        <v>30</v>
      </c>
      <c r="E139" s="13"/>
      <c r="F139" s="13"/>
      <c r="G139" s="13"/>
      <c r="H139" s="13"/>
      <c r="I139" s="13"/>
      <c r="J139" s="13"/>
      <c r="K139" s="13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45"/>
      <c r="W139" s="223"/>
      <c r="X139" s="52"/>
      <c r="Y139" s="52"/>
      <c r="Z139" s="52"/>
      <c r="AA139" s="13"/>
      <c r="AB139" s="13"/>
      <c r="AC139" s="52"/>
      <c r="AD139" s="13"/>
      <c r="AE139" s="13"/>
      <c r="AF139" s="13"/>
      <c r="AG139" s="13"/>
      <c r="AH139" s="156"/>
      <c r="AI139" s="47"/>
      <c r="AJ139" s="47"/>
      <c r="AK139" s="69"/>
      <c r="AL139" s="69"/>
      <c r="AM139" s="69"/>
      <c r="AN139" s="69"/>
      <c r="AO139" s="156"/>
      <c r="AP139" s="224"/>
      <c r="AQ139" s="224"/>
      <c r="AR139" s="224"/>
      <c r="AS139" s="224"/>
      <c r="AT139" s="55"/>
      <c r="AU139" s="55"/>
      <c r="AV139" s="52"/>
      <c r="AW139" s="13"/>
      <c r="AX139" s="13"/>
      <c r="AY139" s="13"/>
      <c r="AZ139" s="13"/>
      <c r="BA139" s="13"/>
      <c r="BB139" s="13"/>
      <c r="BC139" s="13"/>
      <c r="BD139" s="13"/>
      <c r="BE139" s="235"/>
    </row>
    <row r="140" spans="1:65" ht="12.75" customHeight="1" x14ac:dyDescent="0.25">
      <c r="A140" s="233"/>
      <c r="B140" s="177" t="s">
        <v>98</v>
      </c>
      <c r="C140" s="82" t="s">
        <v>99</v>
      </c>
      <c r="D140" s="141" t="s">
        <v>29</v>
      </c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45"/>
      <c r="W140" s="238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143"/>
      <c r="AI140" s="25"/>
      <c r="AJ140" s="25"/>
      <c r="AK140" s="69"/>
      <c r="AL140" s="239"/>
      <c r="AM140" s="239"/>
      <c r="AN140" s="239"/>
      <c r="AO140" s="143"/>
      <c r="AP140" s="240"/>
      <c r="AQ140" s="240"/>
      <c r="AR140" s="240"/>
      <c r="AS140" s="240"/>
      <c r="AT140" s="241"/>
      <c r="AU140" s="241"/>
      <c r="AV140" s="146"/>
      <c r="AW140" s="242"/>
      <c r="AX140" s="242"/>
      <c r="AY140" s="242"/>
      <c r="AZ140" s="242"/>
      <c r="BA140" s="242"/>
      <c r="BB140" s="242"/>
      <c r="BC140" s="242"/>
      <c r="BD140" s="242"/>
      <c r="BE140" s="146"/>
    </row>
    <row r="141" spans="1:65" x14ac:dyDescent="0.25">
      <c r="A141" s="233"/>
      <c r="B141" s="178"/>
      <c r="C141" s="84"/>
      <c r="D141" s="141" t="s">
        <v>30</v>
      </c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45"/>
      <c r="W141" s="238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143"/>
      <c r="AI141" s="25"/>
      <c r="AJ141" s="25"/>
      <c r="AK141" s="69"/>
      <c r="AL141" s="239"/>
      <c r="AM141" s="239"/>
      <c r="AN141" s="239"/>
      <c r="AO141" s="143"/>
      <c r="AP141" s="240"/>
      <c r="AQ141" s="240"/>
      <c r="AR141" s="240"/>
      <c r="AS141" s="240"/>
      <c r="AT141" s="241"/>
      <c r="AU141" s="241"/>
      <c r="AV141" s="146"/>
      <c r="AW141" s="242"/>
      <c r="AX141" s="242"/>
      <c r="AY141" s="242"/>
      <c r="AZ141" s="242"/>
      <c r="BA141" s="242"/>
      <c r="BB141" s="242"/>
      <c r="BC141" s="242"/>
      <c r="BD141" s="242"/>
      <c r="BE141" s="146"/>
    </row>
    <row r="142" spans="1:65" x14ac:dyDescent="0.25">
      <c r="A142" s="233"/>
      <c r="B142" s="78" t="s">
        <v>149</v>
      </c>
      <c r="C142" s="163" t="s">
        <v>150</v>
      </c>
      <c r="D142" s="236" t="s">
        <v>29</v>
      </c>
      <c r="E142" s="168">
        <v>3</v>
      </c>
      <c r="F142" s="168">
        <v>3</v>
      </c>
      <c r="G142" s="168">
        <v>3</v>
      </c>
      <c r="H142" s="168">
        <v>3</v>
      </c>
      <c r="I142" s="168">
        <v>3</v>
      </c>
      <c r="J142" s="168">
        <v>3</v>
      </c>
      <c r="K142" s="168">
        <v>3</v>
      </c>
      <c r="L142" s="168">
        <v>3</v>
      </c>
      <c r="M142" s="168">
        <v>3</v>
      </c>
      <c r="N142" s="168">
        <v>3</v>
      </c>
      <c r="O142" s="168">
        <v>3</v>
      </c>
      <c r="P142" s="168">
        <v>3</v>
      </c>
      <c r="Q142" s="168">
        <v>3</v>
      </c>
      <c r="R142" s="168">
        <v>3</v>
      </c>
      <c r="S142" s="168">
        <v>3</v>
      </c>
      <c r="T142" s="168">
        <v>3</v>
      </c>
      <c r="U142" s="243"/>
      <c r="V142" s="45"/>
      <c r="W142" s="226"/>
      <c r="X142" s="168"/>
      <c r="Y142" s="168"/>
      <c r="Z142" s="168"/>
      <c r="AA142" s="168"/>
      <c r="AB142" s="168"/>
      <c r="AC142" s="168"/>
      <c r="AD142" s="168"/>
      <c r="AE142" s="168"/>
      <c r="AF142" s="168"/>
      <c r="AG142" s="168"/>
      <c r="AH142" s="171"/>
      <c r="AI142" s="244"/>
      <c r="AJ142" s="244"/>
      <c r="AK142" s="69"/>
      <c r="AL142" s="243"/>
      <c r="AM142" s="243"/>
      <c r="AN142" s="243"/>
      <c r="AO142" s="171"/>
      <c r="AP142" s="245"/>
      <c r="AQ142" s="245"/>
      <c r="AR142" s="245"/>
      <c r="AS142" s="245"/>
      <c r="AT142" s="246"/>
      <c r="AU142" s="246"/>
      <c r="AV142" s="168"/>
      <c r="AW142" s="247"/>
      <c r="AX142" s="247"/>
      <c r="AY142" s="247"/>
      <c r="AZ142" s="247"/>
      <c r="BA142" s="247"/>
      <c r="BB142" s="247"/>
      <c r="BC142" s="247"/>
      <c r="BD142" s="247"/>
      <c r="BE142" s="60">
        <f>SUM(E142:BD142)</f>
        <v>48</v>
      </c>
      <c r="BF142" s="248"/>
      <c r="BG142" s="248"/>
      <c r="BH142" s="248"/>
      <c r="BI142" s="248"/>
      <c r="BJ142" s="248"/>
      <c r="BK142" s="248"/>
      <c r="BL142" s="248"/>
      <c r="BM142" s="248"/>
    </row>
    <row r="143" spans="1:65" x14ac:dyDescent="0.25">
      <c r="A143" s="233"/>
      <c r="B143" s="79"/>
      <c r="C143" s="53"/>
      <c r="D143" s="236" t="s">
        <v>30</v>
      </c>
      <c r="E143" s="175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  <c r="R143" s="175"/>
      <c r="S143" s="175"/>
      <c r="T143" s="175"/>
      <c r="U143" s="175"/>
      <c r="V143" s="45"/>
      <c r="W143" s="238"/>
      <c r="X143" s="175"/>
      <c r="Y143" s="175"/>
      <c r="Z143" s="175"/>
      <c r="AA143" s="175"/>
      <c r="AB143" s="175"/>
      <c r="AC143" s="175"/>
      <c r="AD143" s="175"/>
      <c r="AE143" s="175"/>
      <c r="AF143" s="175"/>
      <c r="AG143" s="175"/>
      <c r="AH143" s="149"/>
      <c r="AI143" s="37"/>
      <c r="AJ143" s="37"/>
      <c r="AK143" s="69"/>
      <c r="AL143" s="249"/>
      <c r="AM143" s="249"/>
      <c r="AN143" s="249"/>
      <c r="AO143" s="149"/>
      <c r="AP143" s="250"/>
      <c r="AQ143" s="250"/>
      <c r="AR143" s="250"/>
      <c r="AS143" s="250"/>
      <c r="AT143" s="251"/>
      <c r="AU143" s="251"/>
      <c r="AV143" s="175"/>
      <c r="AW143" s="176"/>
      <c r="AX143" s="176"/>
      <c r="AY143" s="176"/>
      <c r="AZ143" s="176"/>
      <c r="BA143" s="176"/>
      <c r="BB143" s="176"/>
      <c r="BC143" s="176"/>
      <c r="BD143" s="176"/>
      <c r="BE143" s="146"/>
      <c r="BF143" s="248"/>
      <c r="BG143" s="248"/>
      <c r="BH143" s="248"/>
      <c r="BI143" s="248"/>
      <c r="BJ143" s="248"/>
      <c r="BK143" s="248"/>
      <c r="BL143" s="248"/>
      <c r="BM143" s="248"/>
    </row>
    <row r="144" spans="1:65" x14ac:dyDescent="0.25">
      <c r="A144" s="233"/>
      <c r="B144" s="78" t="s">
        <v>102</v>
      </c>
      <c r="C144" s="163" t="s">
        <v>43</v>
      </c>
      <c r="D144" s="176" t="s">
        <v>29</v>
      </c>
      <c r="E144" s="168">
        <v>2</v>
      </c>
      <c r="F144" s="168">
        <v>2</v>
      </c>
      <c r="G144" s="168">
        <v>2</v>
      </c>
      <c r="H144" s="168">
        <v>2</v>
      </c>
      <c r="I144" s="168">
        <v>2</v>
      </c>
      <c r="J144" s="168">
        <v>2</v>
      </c>
      <c r="K144" s="168">
        <v>2</v>
      </c>
      <c r="L144" s="168">
        <v>2</v>
      </c>
      <c r="M144" s="168">
        <v>2</v>
      </c>
      <c r="N144" s="168">
        <v>2</v>
      </c>
      <c r="O144" s="168">
        <v>2</v>
      </c>
      <c r="P144" s="168">
        <v>2</v>
      </c>
      <c r="Q144" s="168">
        <v>2</v>
      </c>
      <c r="R144" s="168">
        <v>2</v>
      </c>
      <c r="S144" s="168">
        <v>2</v>
      </c>
      <c r="T144" s="168">
        <v>2</v>
      </c>
      <c r="U144" s="168">
        <v>2</v>
      </c>
      <c r="V144" s="45"/>
      <c r="W144" s="226"/>
      <c r="X144" s="168">
        <v>2</v>
      </c>
      <c r="Y144" s="168">
        <v>2</v>
      </c>
      <c r="Z144" s="168">
        <v>2</v>
      </c>
      <c r="AA144" s="168">
        <v>2</v>
      </c>
      <c r="AB144" s="168">
        <v>2</v>
      </c>
      <c r="AC144" s="168">
        <v>2</v>
      </c>
      <c r="AD144" s="243">
        <v>1</v>
      </c>
      <c r="AE144" s="168">
        <v>1</v>
      </c>
      <c r="AF144" s="168">
        <v>1</v>
      </c>
      <c r="AG144" s="168">
        <v>1</v>
      </c>
      <c r="AH144" s="149"/>
      <c r="AI144" s="37"/>
      <c r="AJ144" s="37"/>
      <c r="AK144" s="69"/>
      <c r="AL144" s="249"/>
      <c r="AM144" s="249"/>
      <c r="AN144" s="249"/>
      <c r="AO144" s="149"/>
      <c r="AP144" s="250"/>
      <c r="AQ144" s="250"/>
      <c r="AR144" s="250"/>
      <c r="AS144" s="250"/>
      <c r="AT144" s="251"/>
      <c r="AU144" s="251"/>
      <c r="AV144" s="175"/>
      <c r="AW144" s="176"/>
      <c r="AX144" s="176"/>
      <c r="AY144" s="176"/>
      <c r="AZ144" s="176"/>
      <c r="BA144" s="176"/>
      <c r="BB144" s="176"/>
      <c r="BC144" s="176"/>
      <c r="BD144" s="176"/>
      <c r="BE144" s="60">
        <f>SUM(E144:BD144)</f>
        <v>50</v>
      </c>
      <c r="BF144" s="248"/>
      <c r="BG144" s="248"/>
      <c r="BH144" s="248"/>
      <c r="BI144" s="248"/>
      <c r="BJ144" s="248"/>
      <c r="BK144" s="248"/>
      <c r="BL144" s="248"/>
      <c r="BM144" s="248"/>
    </row>
    <row r="145" spans="1:65" x14ac:dyDescent="0.25">
      <c r="A145" s="233"/>
      <c r="B145" s="79"/>
      <c r="C145" s="164"/>
      <c r="D145" s="176" t="s">
        <v>30</v>
      </c>
      <c r="E145" s="175"/>
      <c r="F145" s="175"/>
      <c r="G145" s="175"/>
      <c r="H145" s="175"/>
      <c r="I145" s="175"/>
      <c r="J145" s="175"/>
      <c r="K145" s="175"/>
      <c r="L145" s="175"/>
      <c r="M145" s="175"/>
      <c r="N145" s="175"/>
      <c r="O145" s="175"/>
      <c r="P145" s="175"/>
      <c r="Q145" s="175"/>
      <c r="R145" s="175"/>
      <c r="S145" s="175"/>
      <c r="T145" s="175"/>
      <c r="U145" s="175"/>
      <c r="V145" s="45"/>
      <c r="W145" s="238"/>
      <c r="X145" s="175"/>
      <c r="Y145" s="175"/>
      <c r="Z145" s="175"/>
      <c r="AA145" s="175"/>
      <c r="AB145" s="175"/>
      <c r="AC145" s="175"/>
      <c r="AD145" s="175"/>
      <c r="AE145" s="175"/>
      <c r="AF145" s="175"/>
      <c r="AG145" s="175"/>
      <c r="AH145" s="149"/>
      <c r="AI145" s="37"/>
      <c r="AJ145" s="37"/>
      <c r="AK145" s="69"/>
      <c r="AL145" s="249"/>
      <c r="AM145" s="249"/>
      <c r="AN145" s="249"/>
      <c r="AO145" s="149"/>
      <c r="AP145" s="250"/>
      <c r="AQ145" s="250"/>
      <c r="AR145" s="250"/>
      <c r="AS145" s="250"/>
      <c r="AT145" s="251"/>
      <c r="AU145" s="251"/>
      <c r="AV145" s="175"/>
      <c r="AW145" s="176"/>
      <c r="AX145" s="176"/>
      <c r="AY145" s="176"/>
      <c r="AZ145" s="176"/>
      <c r="BA145" s="176"/>
      <c r="BB145" s="176"/>
      <c r="BC145" s="176"/>
      <c r="BD145" s="176"/>
      <c r="BE145" s="60"/>
      <c r="BF145" s="248"/>
      <c r="BG145" s="248"/>
      <c r="BH145" s="248"/>
      <c r="BI145" s="248"/>
      <c r="BJ145" s="248"/>
      <c r="BK145" s="248"/>
      <c r="BL145" s="248"/>
      <c r="BM145" s="248"/>
    </row>
    <row r="146" spans="1:65" ht="12.75" customHeight="1" x14ac:dyDescent="0.25">
      <c r="A146" s="233"/>
      <c r="B146" s="20" t="s">
        <v>65</v>
      </c>
      <c r="C146" s="88" t="s">
        <v>66</v>
      </c>
      <c r="D146" s="23" t="s">
        <v>29</v>
      </c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45"/>
      <c r="W146" s="238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143"/>
      <c r="AI146" s="25"/>
      <c r="AJ146" s="25"/>
      <c r="AK146" s="69"/>
      <c r="AL146" s="239"/>
      <c r="AM146" s="239"/>
      <c r="AN146" s="239"/>
      <c r="AO146" s="143"/>
      <c r="AP146" s="240"/>
      <c r="AQ146" s="240"/>
      <c r="AR146" s="240"/>
      <c r="AS146" s="240"/>
      <c r="AT146" s="241"/>
      <c r="AU146" s="241"/>
      <c r="AV146" s="146"/>
      <c r="AW146" s="242"/>
      <c r="AX146" s="242"/>
      <c r="AY146" s="242"/>
      <c r="AZ146" s="242"/>
      <c r="BA146" s="242"/>
      <c r="BB146" s="242"/>
      <c r="BC146" s="242"/>
      <c r="BD146" s="242"/>
      <c r="BE146" s="60"/>
    </row>
    <row r="147" spans="1:65" x14ac:dyDescent="0.25">
      <c r="A147" s="233"/>
      <c r="B147" s="30"/>
      <c r="C147" s="89"/>
      <c r="D147" s="23" t="s">
        <v>30</v>
      </c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45"/>
      <c r="W147" s="238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143"/>
      <c r="AI147" s="25"/>
      <c r="AJ147" s="25"/>
      <c r="AK147" s="69"/>
      <c r="AL147" s="239"/>
      <c r="AM147" s="239"/>
      <c r="AN147" s="239"/>
      <c r="AO147" s="143"/>
      <c r="AP147" s="240"/>
      <c r="AQ147" s="240"/>
      <c r="AR147" s="240"/>
      <c r="AS147" s="240"/>
      <c r="AT147" s="241"/>
      <c r="AU147" s="241"/>
      <c r="AV147" s="146"/>
      <c r="AW147" s="242"/>
      <c r="AX147" s="242"/>
      <c r="AY147" s="242"/>
      <c r="AZ147" s="242"/>
      <c r="BA147" s="242"/>
      <c r="BB147" s="242"/>
      <c r="BC147" s="242"/>
      <c r="BD147" s="242"/>
      <c r="BE147" s="60"/>
    </row>
    <row r="148" spans="1:65" x14ac:dyDescent="0.25">
      <c r="A148" s="233"/>
      <c r="B148" s="41" t="s">
        <v>151</v>
      </c>
      <c r="C148" s="78" t="s">
        <v>152</v>
      </c>
      <c r="D148" s="176" t="s">
        <v>29</v>
      </c>
      <c r="E148" s="60">
        <v>2</v>
      </c>
      <c r="F148" s="60">
        <v>2</v>
      </c>
      <c r="G148" s="60">
        <v>2</v>
      </c>
      <c r="H148" s="60">
        <v>2</v>
      </c>
      <c r="I148" s="60">
        <v>2</v>
      </c>
      <c r="J148" s="60">
        <v>2</v>
      </c>
      <c r="K148" s="60">
        <v>2</v>
      </c>
      <c r="L148" s="60">
        <v>2</v>
      </c>
      <c r="M148" s="60">
        <v>2</v>
      </c>
      <c r="N148" s="60">
        <v>2</v>
      </c>
      <c r="O148" s="60">
        <v>2</v>
      </c>
      <c r="P148" s="60">
        <v>2</v>
      </c>
      <c r="Q148" s="60">
        <v>2</v>
      </c>
      <c r="R148" s="60">
        <v>2</v>
      </c>
      <c r="S148" s="60">
        <v>2</v>
      </c>
      <c r="T148" s="60">
        <v>2</v>
      </c>
      <c r="U148" s="60">
        <v>2</v>
      </c>
      <c r="V148" s="45"/>
      <c r="W148" s="226"/>
      <c r="X148" s="60">
        <v>2</v>
      </c>
      <c r="Y148" s="60">
        <v>2</v>
      </c>
      <c r="Z148" s="60">
        <v>2</v>
      </c>
      <c r="AA148" s="60">
        <v>2</v>
      </c>
      <c r="AB148" s="60">
        <v>2</v>
      </c>
      <c r="AC148" s="60">
        <v>2</v>
      </c>
      <c r="AD148" s="60">
        <v>2</v>
      </c>
      <c r="AE148" s="60">
        <v>2</v>
      </c>
      <c r="AF148" s="60">
        <v>2</v>
      </c>
      <c r="AG148" s="60">
        <v>2</v>
      </c>
      <c r="AH148" s="228"/>
      <c r="AI148" s="229"/>
      <c r="AJ148" s="229"/>
      <c r="AK148" s="69"/>
      <c r="AL148" s="230"/>
      <c r="AM148" s="230"/>
      <c r="AN148" s="230"/>
      <c r="AO148" s="228"/>
      <c r="AP148" s="231"/>
      <c r="AQ148" s="231"/>
      <c r="AR148" s="231"/>
      <c r="AS148" s="231"/>
      <c r="AT148" s="232"/>
      <c r="AU148" s="232"/>
      <c r="AV148" s="60"/>
      <c r="AW148" s="44"/>
      <c r="AX148" s="44"/>
      <c r="AY148" s="44"/>
      <c r="AZ148" s="44"/>
      <c r="BA148" s="44"/>
      <c r="BB148" s="44"/>
      <c r="BC148" s="44"/>
      <c r="BD148" s="44"/>
      <c r="BE148" s="60">
        <f>SUM(E148:BD148)</f>
        <v>54</v>
      </c>
    </row>
    <row r="149" spans="1:65" x14ac:dyDescent="0.25">
      <c r="A149" s="233"/>
      <c r="B149" s="57"/>
      <c r="C149" s="79"/>
      <c r="D149" s="176" t="s">
        <v>30</v>
      </c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  <c r="P149" s="146"/>
      <c r="Q149" s="146"/>
      <c r="R149" s="146"/>
      <c r="S149" s="146"/>
      <c r="T149" s="146"/>
      <c r="U149" s="146"/>
      <c r="V149" s="45"/>
      <c r="W149" s="238"/>
      <c r="X149" s="146"/>
      <c r="Y149" s="146"/>
      <c r="Z149" s="146"/>
      <c r="AA149" s="146"/>
      <c r="AB149" s="146"/>
      <c r="AC149" s="146"/>
      <c r="AD149" s="146"/>
      <c r="AE149" s="146"/>
      <c r="AF149" s="146"/>
      <c r="AG149" s="146"/>
      <c r="AH149" s="143"/>
      <c r="AI149" s="25"/>
      <c r="AJ149" s="25"/>
      <c r="AK149" s="69"/>
      <c r="AL149" s="239"/>
      <c r="AM149" s="239"/>
      <c r="AN149" s="239"/>
      <c r="AO149" s="143"/>
      <c r="AP149" s="240"/>
      <c r="AQ149" s="240"/>
      <c r="AR149" s="240"/>
      <c r="AS149" s="240"/>
      <c r="AT149" s="241"/>
      <c r="AU149" s="241"/>
      <c r="AV149" s="146"/>
      <c r="AW149" s="242"/>
      <c r="AX149" s="242"/>
      <c r="AY149" s="242"/>
      <c r="AZ149" s="242"/>
      <c r="BA149" s="242"/>
      <c r="BB149" s="242"/>
      <c r="BC149" s="242"/>
      <c r="BD149" s="242"/>
      <c r="BE149" s="60"/>
    </row>
    <row r="150" spans="1:65" x14ac:dyDescent="0.25">
      <c r="A150" s="233"/>
      <c r="B150" s="41" t="s">
        <v>153</v>
      </c>
      <c r="C150" s="78" t="s">
        <v>154</v>
      </c>
      <c r="D150" s="176" t="s">
        <v>29</v>
      </c>
      <c r="E150" s="60">
        <v>3</v>
      </c>
      <c r="F150" s="60">
        <v>3</v>
      </c>
      <c r="G150" s="60">
        <v>3</v>
      </c>
      <c r="H150" s="60">
        <v>3</v>
      </c>
      <c r="I150" s="60">
        <v>3</v>
      </c>
      <c r="J150" s="60">
        <v>3</v>
      </c>
      <c r="K150" s="60">
        <v>3</v>
      </c>
      <c r="L150" s="60">
        <v>3</v>
      </c>
      <c r="M150" s="60">
        <v>3</v>
      </c>
      <c r="N150" s="60">
        <v>3</v>
      </c>
      <c r="O150" s="60">
        <v>3</v>
      </c>
      <c r="P150" s="60">
        <v>3</v>
      </c>
      <c r="Q150" s="60">
        <v>3</v>
      </c>
      <c r="R150" s="60">
        <v>3</v>
      </c>
      <c r="S150" s="60">
        <v>3</v>
      </c>
      <c r="T150" s="60">
        <v>3</v>
      </c>
      <c r="U150" s="60">
        <v>3</v>
      </c>
      <c r="V150" s="45"/>
      <c r="W150" s="238"/>
      <c r="X150" s="60">
        <v>3</v>
      </c>
      <c r="Y150" s="60">
        <v>3</v>
      </c>
      <c r="Z150" s="60">
        <v>3</v>
      </c>
      <c r="AA150" s="60">
        <v>3</v>
      </c>
      <c r="AB150" s="60">
        <v>3</v>
      </c>
      <c r="AC150" s="60">
        <v>3</v>
      </c>
      <c r="AD150" s="60">
        <v>3</v>
      </c>
      <c r="AE150" s="60">
        <v>3</v>
      </c>
      <c r="AF150" s="60">
        <v>3</v>
      </c>
      <c r="AG150" s="60">
        <v>3</v>
      </c>
      <c r="AH150" s="143"/>
      <c r="AI150" s="25"/>
      <c r="AJ150" s="25"/>
      <c r="AK150" s="69"/>
      <c r="AL150" s="239"/>
      <c r="AM150" s="239"/>
      <c r="AN150" s="239"/>
      <c r="AO150" s="143"/>
      <c r="AP150" s="240"/>
      <c r="AQ150" s="240"/>
      <c r="AR150" s="240"/>
      <c r="AS150" s="240"/>
      <c r="AT150" s="241"/>
      <c r="AU150" s="241"/>
      <c r="AV150" s="146"/>
      <c r="AW150" s="242"/>
      <c r="AX150" s="242"/>
      <c r="AY150" s="242"/>
      <c r="AZ150" s="242"/>
      <c r="BA150" s="242"/>
      <c r="BB150" s="242"/>
      <c r="BC150" s="242"/>
      <c r="BD150" s="242"/>
      <c r="BE150" s="60">
        <f>SUM(E150:BD150)</f>
        <v>81</v>
      </c>
    </row>
    <row r="151" spans="1:65" x14ac:dyDescent="0.25">
      <c r="A151" s="233"/>
      <c r="B151" s="57"/>
      <c r="C151" s="79"/>
      <c r="D151" s="176" t="s">
        <v>30</v>
      </c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  <c r="Q151" s="146"/>
      <c r="R151" s="146"/>
      <c r="S151" s="146"/>
      <c r="T151" s="146"/>
      <c r="U151" s="146"/>
      <c r="V151" s="45"/>
      <c r="W151" s="238"/>
      <c r="X151" s="146"/>
      <c r="Y151" s="146"/>
      <c r="Z151" s="146"/>
      <c r="AA151" s="146"/>
      <c r="AB151" s="146"/>
      <c r="AC151" s="146"/>
      <c r="AD151" s="146"/>
      <c r="AE151" s="146"/>
      <c r="AF151" s="146"/>
      <c r="AG151" s="146"/>
      <c r="AH151" s="143"/>
      <c r="AI151" s="25"/>
      <c r="AJ151" s="25"/>
      <c r="AK151" s="69"/>
      <c r="AL151" s="239"/>
      <c r="AM151" s="239"/>
      <c r="AN151" s="239"/>
      <c r="AO151" s="143"/>
      <c r="AP151" s="240"/>
      <c r="AQ151" s="240"/>
      <c r="AR151" s="240"/>
      <c r="AS151" s="240"/>
      <c r="AT151" s="241"/>
      <c r="AU151" s="241"/>
      <c r="AV151" s="146"/>
      <c r="AW151" s="242"/>
      <c r="AX151" s="242"/>
      <c r="AY151" s="242"/>
      <c r="AZ151" s="242"/>
      <c r="BA151" s="242"/>
      <c r="BB151" s="242"/>
      <c r="BC151" s="242"/>
      <c r="BD151" s="242"/>
      <c r="BE151" s="60"/>
    </row>
    <row r="152" spans="1:65" x14ac:dyDescent="0.25">
      <c r="A152" s="233"/>
      <c r="B152" s="167" t="s">
        <v>155</v>
      </c>
      <c r="C152" s="59" t="s">
        <v>156</v>
      </c>
      <c r="D152" s="176" t="s">
        <v>29</v>
      </c>
      <c r="E152" s="60">
        <v>4</v>
      </c>
      <c r="F152" s="60">
        <v>4</v>
      </c>
      <c r="G152" s="60">
        <v>4</v>
      </c>
      <c r="H152" s="60">
        <v>4</v>
      </c>
      <c r="I152" s="60">
        <v>4</v>
      </c>
      <c r="J152" s="60">
        <v>4</v>
      </c>
      <c r="K152" s="60">
        <v>4</v>
      </c>
      <c r="L152" s="60">
        <v>4</v>
      </c>
      <c r="M152" s="60">
        <v>4</v>
      </c>
      <c r="N152" s="60">
        <v>4</v>
      </c>
      <c r="O152" s="60">
        <v>4</v>
      </c>
      <c r="P152" s="60">
        <v>4</v>
      </c>
      <c r="Q152" s="60">
        <v>4</v>
      </c>
      <c r="R152" s="60">
        <v>4</v>
      </c>
      <c r="S152" s="60">
        <v>4</v>
      </c>
      <c r="T152" s="60">
        <v>4</v>
      </c>
      <c r="U152" s="60">
        <v>4</v>
      </c>
      <c r="V152" s="45"/>
      <c r="W152" s="226"/>
      <c r="X152" s="60">
        <v>6</v>
      </c>
      <c r="Y152" s="60">
        <v>6</v>
      </c>
      <c r="Z152" s="60">
        <v>6</v>
      </c>
      <c r="AA152" s="60">
        <v>6</v>
      </c>
      <c r="AB152" s="60">
        <v>6</v>
      </c>
      <c r="AC152" s="60">
        <v>6</v>
      </c>
      <c r="AD152" s="60">
        <v>6</v>
      </c>
      <c r="AE152" s="60">
        <v>6</v>
      </c>
      <c r="AF152" s="60">
        <v>6</v>
      </c>
      <c r="AG152" s="60">
        <v>6</v>
      </c>
      <c r="AH152" s="228"/>
      <c r="AI152" s="229"/>
      <c r="AJ152" s="229"/>
      <c r="AK152" s="69"/>
      <c r="AL152" s="230"/>
      <c r="AM152" s="230"/>
      <c r="AN152" s="230"/>
      <c r="AO152" s="228"/>
      <c r="AP152" s="231"/>
      <c r="AQ152" s="231"/>
      <c r="AR152" s="231"/>
      <c r="AS152" s="231"/>
      <c r="AT152" s="232"/>
      <c r="AU152" s="232"/>
      <c r="AV152" s="60"/>
      <c r="AW152" s="44"/>
      <c r="AX152" s="44"/>
      <c r="AY152" s="44"/>
      <c r="AZ152" s="44"/>
      <c r="BA152" s="44"/>
      <c r="BB152" s="44"/>
      <c r="BC152" s="44"/>
      <c r="BD152" s="44"/>
      <c r="BE152" s="60">
        <f>SUM(E152:BD152)</f>
        <v>128</v>
      </c>
    </row>
    <row r="153" spans="1:65" x14ac:dyDescent="0.25">
      <c r="A153" s="233"/>
      <c r="B153" s="252"/>
      <c r="C153" s="253"/>
      <c r="D153" s="176" t="s">
        <v>30</v>
      </c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  <c r="O153" s="146"/>
      <c r="P153" s="146"/>
      <c r="Q153" s="146"/>
      <c r="R153" s="146"/>
      <c r="S153" s="146"/>
      <c r="T153" s="146"/>
      <c r="U153" s="146"/>
      <c r="V153" s="45"/>
      <c r="W153" s="238"/>
      <c r="X153" s="146"/>
      <c r="Y153" s="146"/>
      <c r="Z153" s="146"/>
      <c r="AA153" s="146"/>
      <c r="AB153" s="146"/>
      <c r="AC153" s="146"/>
      <c r="AD153" s="146"/>
      <c r="AE153" s="146"/>
      <c r="AF153" s="146"/>
      <c r="AG153" s="146"/>
      <c r="AH153" s="143"/>
      <c r="AI153" s="25"/>
      <c r="AJ153" s="25"/>
      <c r="AK153" s="69"/>
      <c r="AL153" s="239"/>
      <c r="AM153" s="239"/>
      <c r="AN153" s="239"/>
      <c r="AO153" s="143"/>
      <c r="AP153" s="240"/>
      <c r="AQ153" s="240"/>
      <c r="AR153" s="240"/>
      <c r="AS153" s="240"/>
      <c r="AT153" s="241"/>
      <c r="AU153" s="241"/>
      <c r="AV153" s="146"/>
      <c r="AW153" s="242"/>
      <c r="AX153" s="242"/>
      <c r="AY153" s="242"/>
      <c r="AZ153" s="242"/>
      <c r="BA153" s="242"/>
      <c r="BB153" s="242"/>
      <c r="BC153" s="242"/>
      <c r="BD153" s="242"/>
      <c r="BE153" s="60"/>
    </row>
    <row r="154" spans="1:65" x14ac:dyDescent="0.25">
      <c r="A154" s="233"/>
      <c r="B154" s="41" t="s">
        <v>157</v>
      </c>
      <c r="C154" s="59" t="s">
        <v>158</v>
      </c>
      <c r="D154" s="176" t="s">
        <v>29</v>
      </c>
      <c r="E154" s="60">
        <v>3</v>
      </c>
      <c r="F154" s="60">
        <v>3</v>
      </c>
      <c r="G154" s="60">
        <v>3</v>
      </c>
      <c r="H154" s="60">
        <v>3</v>
      </c>
      <c r="I154" s="60">
        <v>3</v>
      </c>
      <c r="J154" s="60">
        <v>3</v>
      </c>
      <c r="K154" s="60">
        <v>3</v>
      </c>
      <c r="L154" s="60">
        <v>3</v>
      </c>
      <c r="M154" s="60">
        <v>3</v>
      </c>
      <c r="N154" s="60">
        <v>3</v>
      </c>
      <c r="O154" s="60">
        <v>3</v>
      </c>
      <c r="P154" s="60">
        <v>3</v>
      </c>
      <c r="Q154" s="60">
        <v>3</v>
      </c>
      <c r="R154" s="60">
        <v>3</v>
      </c>
      <c r="S154" s="60">
        <v>3</v>
      </c>
      <c r="T154" s="60">
        <v>3</v>
      </c>
      <c r="U154" s="60">
        <v>3</v>
      </c>
      <c r="V154" s="45"/>
      <c r="W154" s="226"/>
      <c r="X154" s="60">
        <v>2</v>
      </c>
      <c r="Y154" s="60">
        <v>2</v>
      </c>
      <c r="Z154" s="60">
        <v>2</v>
      </c>
      <c r="AA154" s="60">
        <v>2</v>
      </c>
      <c r="AB154" s="60">
        <v>2</v>
      </c>
      <c r="AC154" s="60">
        <v>2</v>
      </c>
      <c r="AD154" s="230">
        <v>3</v>
      </c>
      <c r="AE154" s="60">
        <v>3</v>
      </c>
      <c r="AF154" s="60">
        <v>3</v>
      </c>
      <c r="AG154" s="60">
        <v>3</v>
      </c>
      <c r="AH154" s="228"/>
      <c r="AI154" s="229"/>
      <c r="AJ154" s="229"/>
      <c r="AK154" s="69"/>
      <c r="AL154" s="230"/>
      <c r="AM154" s="230"/>
      <c r="AN154" s="230"/>
      <c r="AO154" s="228"/>
      <c r="AP154" s="231"/>
      <c r="AQ154" s="231"/>
      <c r="AR154" s="231"/>
      <c r="AS154" s="231"/>
      <c r="AT154" s="232"/>
      <c r="AU154" s="232"/>
      <c r="AV154" s="60"/>
      <c r="AW154" s="44"/>
      <c r="AX154" s="44"/>
      <c r="AY154" s="44"/>
      <c r="AZ154" s="44"/>
      <c r="BA154" s="44"/>
      <c r="BB154" s="44"/>
      <c r="BC154" s="44"/>
      <c r="BD154" s="44"/>
      <c r="BE154" s="60">
        <f>SUM(E154:BD154)</f>
        <v>75</v>
      </c>
    </row>
    <row r="155" spans="1:65" x14ac:dyDescent="0.25">
      <c r="A155" s="233"/>
      <c r="B155" s="57"/>
      <c r="C155" s="62"/>
      <c r="D155" s="176" t="s">
        <v>30</v>
      </c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  <c r="P155" s="146"/>
      <c r="Q155" s="146"/>
      <c r="R155" s="146"/>
      <c r="S155" s="146"/>
      <c r="T155" s="146"/>
      <c r="U155" s="146"/>
      <c r="V155" s="45"/>
      <c r="W155" s="238"/>
      <c r="X155" s="146"/>
      <c r="Y155" s="146"/>
      <c r="Z155" s="146"/>
      <c r="AA155" s="146"/>
      <c r="AB155" s="146"/>
      <c r="AC155" s="146"/>
      <c r="AD155" s="146"/>
      <c r="AE155" s="146"/>
      <c r="AF155" s="146"/>
      <c r="AG155" s="146"/>
      <c r="AH155" s="143"/>
      <c r="AI155" s="25"/>
      <c r="AJ155" s="25"/>
      <c r="AK155" s="69"/>
      <c r="AL155" s="239"/>
      <c r="AM155" s="239"/>
      <c r="AN155" s="239"/>
      <c r="AO155" s="143"/>
      <c r="AP155" s="240"/>
      <c r="AQ155" s="240"/>
      <c r="AR155" s="240"/>
      <c r="AS155" s="240"/>
      <c r="AT155" s="240"/>
      <c r="AU155" s="241"/>
      <c r="AV155" s="146"/>
      <c r="AW155" s="242"/>
      <c r="AX155" s="242"/>
      <c r="AY155" s="242"/>
      <c r="AZ155" s="242"/>
      <c r="BA155" s="242"/>
      <c r="BB155" s="242"/>
      <c r="BC155" s="242"/>
      <c r="BD155" s="242"/>
      <c r="BE155" s="60"/>
    </row>
    <row r="156" spans="1:65" x14ac:dyDescent="0.25">
      <c r="A156" s="233"/>
      <c r="B156" s="41" t="s">
        <v>159</v>
      </c>
      <c r="C156" s="78" t="s">
        <v>160</v>
      </c>
      <c r="D156" s="176" t="s">
        <v>29</v>
      </c>
      <c r="E156" s="60">
        <v>2</v>
      </c>
      <c r="F156" s="60">
        <v>2</v>
      </c>
      <c r="G156" s="60">
        <v>2</v>
      </c>
      <c r="H156" s="60">
        <v>2</v>
      </c>
      <c r="I156" s="60">
        <v>2</v>
      </c>
      <c r="J156" s="60">
        <v>2</v>
      </c>
      <c r="K156" s="60">
        <v>2</v>
      </c>
      <c r="L156" s="60">
        <v>2</v>
      </c>
      <c r="M156" s="60">
        <v>2</v>
      </c>
      <c r="N156" s="60">
        <v>2</v>
      </c>
      <c r="O156" s="60">
        <v>2</v>
      </c>
      <c r="P156" s="60">
        <v>2</v>
      </c>
      <c r="Q156" s="60">
        <v>2</v>
      </c>
      <c r="R156" s="60">
        <v>2</v>
      </c>
      <c r="S156" s="60">
        <v>2</v>
      </c>
      <c r="T156" s="60">
        <v>2</v>
      </c>
      <c r="U156" s="60">
        <v>2</v>
      </c>
      <c r="V156" s="45"/>
      <c r="W156" s="226"/>
      <c r="X156" s="60">
        <v>2</v>
      </c>
      <c r="Y156" s="60">
        <v>2</v>
      </c>
      <c r="Z156" s="60">
        <v>2</v>
      </c>
      <c r="AA156" s="60">
        <v>2</v>
      </c>
      <c r="AB156" s="60">
        <v>2</v>
      </c>
      <c r="AC156" s="60">
        <v>2</v>
      </c>
      <c r="AD156" s="60">
        <v>2</v>
      </c>
      <c r="AE156" s="60">
        <v>2</v>
      </c>
      <c r="AF156" s="60">
        <v>2</v>
      </c>
      <c r="AG156" s="60">
        <v>2</v>
      </c>
      <c r="AH156" s="228"/>
      <c r="AI156" s="229"/>
      <c r="AJ156" s="229"/>
      <c r="AK156" s="69"/>
      <c r="AL156" s="230"/>
      <c r="AM156" s="230"/>
      <c r="AN156" s="230"/>
      <c r="AO156" s="228"/>
      <c r="AP156" s="231"/>
      <c r="AQ156" s="231"/>
      <c r="AR156" s="231"/>
      <c r="AS156" s="231"/>
      <c r="AT156" s="232"/>
      <c r="AU156" s="232"/>
      <c r="AV156" s="60"/>
      <c r="AW156" s="44"/>
      <c r="AX156" s="44"/>
      <c r="AY156" s="44"/>
      <c r="AZ156" s="44"/>
      <c r="BA156" s="44"/>
      <c r="BB156" s="44"/>
      <c r="BC156" s="44"/>
      <c r="BD156" s="44"/>
      <c r="BE156" s="60">
        <f>SUM(E156:BD156)</f>
        <v>54</v>
      </c>
    </row>
    <row r="157" spans="1:65" x14ac:dyDescent="0.25">
      <c r="A157" s="233"/>
      <c r="B157" s="57"/>
      <c r="C157" s="79"/>
      <c r="D157" s="176" t="s">
        <v>30</v>
      </c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  <c r="P157" s="146"/>
      <c r="Q157" s="146"/>
      <c r="R157" s="146"/>
      <c r="S157" s="146"/>
      <c r="T157" s="146"/>
      <c r="U157" s="146"/>
      <c r="V157" s="45"/>
      <c r="W157" s="238"/>
      <c r="X157" s="146"/>
      <c r="Y157" s="146"/>
      <c r="Z157" s="146"/>
      <c r="AA157" s="146"/>
      <c r="AB157" s="146"/>
      <c r="AC157" s="146"/>
      <c r="AD157" s="146"/>
      <c r="AE157" s="146"/>
      <c r="AF157" s="146"/>
      <c r="AG157" s="146"/>
      <c r="AH157" s="143"/>
      <c r="AI157" s="25"/>
      <c r="AJ157" s="25"/>
      <c r="AK157" s="69"/>
      <c r="AL157" s="239"/>
      <c r="AM157" s="239"/>
      <c r="AN157" s="239"/>
      <c r="AO157" s="143"/>
      <c r="AP157" s="240"/>
      <c r="AQ157" s="240"/>
      <c r="AR157" s="240"/>
      <c r="AS157" s="240"/>
      <c r="AT157" s="241"/>
      <c r="AU157" s="241"/>
      <c r="AV157" s="146"/>
      <c r="AW157" s="242"/>
      <c r="AX157" s="242"/>
      <c r="AY157" s="242"/>
      <c r="AZ157" s="242"/>
      <c r="BA157" s="242"/>
      <c r="BB157" s="242"/>
      <c r="BC157" s="242"/>
      <c r="BD157" s="242"/>
      <c r="BE157" s="60"/>
    </row>
    <row r="158" spans="1:65" x14ac:dyDescent="0.25">
      <c r="A158" s="233"/>
      <c r="B158" s="41" t="s">
        <v>161</v>
      </c>
      <c r="C158" s="59" t="s">
        <v>162</v>
      </c>
      <c r="D158" s="176" t="s">
        <v>29</v>
      </c>
      <c r="E158" s="60">
        <v>2</v>
      </c>
      <c r="F158" s="60">
        <v>2</v>
      </c>
      <c r="G158" s="60">
        <v>2</v>
      </c>
      <c r="H158" s="60">
        <v>2</v>
      </c>
      <c r="I158" s="60">
        <v>2</v>
      </c>
      <c r="J158" s="60">
        <v>2</v>
      </c>
      <c r="K158" s="60">
        <v>2</v>
      </c>
      <c r="L158" s="60">
        <v>2</v>
      </c>
      <c r="M158" s="60">
        <v>2</v>
      </c>
      <c r="N158" s="60">
        <v>2</v>
      </c>
      <c r="O158" s="60">
        <v>2</v>
      </c>
      <c r="P158" s="60">
        <v>2</v>
      </c>
      <c r="Q158" s="60">
        <v>2</v>
      </c>
      <c r="R158" s="60">
        <v>2</v>
      </c>
      <c r="S158" s="60">
        <v>2</v>
      </c>
      <c r="T158" s="60">
        <v>2</v>
      </c>
      <c r="U158" s="230">
        <v>4</v>
      </c>
      <c r="V158" s="45"/>
      <c r="W158" s="238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228"/>
      <c r="AI158" s="229"/>
      <c r="AJ158" s="229"/>
      <c r="AK158" s="69"/>
      <c r="AL158" s="230"/>
      <c r="AM158" s="230"/>
      <c r="AN158" s="230"/>
      <c r="AO158" s="228"/>
      <c r="AP158" s="231"/>
      <c r="AQ158" s="231"/>
      <c r="AR158" s="231"/>
      <c r="AS158" s="231"/>
      <c r="AT158" s="232"/>
      <c r="AU158" s="232"/>
      <c r="AV158" s="60"/>
      <c r="AW158" s="44"/>
      <c r="AX158" s="44"/>
      <c r="AY158" s="44"/>
      <c r="AZ158" s="44"/>
      <c r="BA158" s="44"/>
      <c r="BB158" s="44"/>
      <c r="BC158" s="44"/>
      <c r="BD158" s="44"/>
      <c r="BE158" s="60">
        <f>SUM(E158:BD158)</f>
        <v>36</v>
      </c>
    </row>
    <row r="159" spans="1:65" x14ac:dyDescent="0.25">
      <c r="A159" s="233"/>
      <c r="B159" s="57"/>
      <c r="C159" s="62"/>
      <c r="D159" s="176" t="s">
        <v>30</v>
      </c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  <c r="O159" s="146"/>
      <c r="P159" s="146"/>
      <c r="Q159" s="146"/>
      <c r="R159" s="146"/>
      <c r="S159" s="146"/>
      <c r="T159" s="146"/>
      <c r="U159" s="146"/>
      <c r="V159" s="45"/>
      <c r="W159" s="238"/>
      <c r="X159" s="146"/>
      <c r="Y159" s="146"/>
      <c r="Z159" s="146"/>
      <c r="AA159" s="146"/>
      <c r="AB159" s="146"/>
      <c r="AC159" s="146"/>
      <c r="AD159" s="146"/>
      <c r="AE159" s="146"/>
      <c r="AF159" s="146"/>
      <c r="AG159" s="146"/>
      <c r="AH159" s="143"/>
      <c r="AI159" s="25"/>
      <c r="AJ159" s="25"/>
      <c r="AK159" s="69"/>
      <c r="AL159" s="239"/>
      <c r="AM159" s="239"/>
      <c r="AN159" s="239"/>
      <c r="AO159" s="143"/>
      <c r="AP159" s="240"/>
      <c r="AQ159" s="240"/>
      <c r="AR159" s="240"/>
      <c r="AS159" s="240"/>
      <c r="AT159" s="241"/>
      <c r="AU159" s="241"/>
      <c r="AV159" s="146"/>
      <c r="AW159" s="242"/>
      <c r="AX159" s="242"/>
      <c r="AY159" s="242"/>
      <c r="AZ159" s="242"/>
      <c r="BA159" s="242"/>
      <c r="BB159" s="242"/>
      <c r="BC159" s="242"/>
      <c r="BD159" s="242"/>
      <c r="BE159" s="60"/>
    </row>
    <row r="160" spans="1:65" x14ac:dyDescent="0.25">
      <c r="A160" s="233"/>
      <c r="B160" s="20" t="s">
        <v>115</v>
      </c>
      <c r="C160" s="88" t="s">
        <v>116</v>
      </c>
      <c r="D160" s="23" t="s">
        <v>29</v>
      </c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45"/>
      <c r="W160" s="24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143"/>
      <c r="AI160" s="25"/>
      <c r="AJ160" s="25"/>
      <c r="AK160" s="69"/>
      <c r="AL160" s="239"/>
      <c r="AM160" s="239"/>
      <c r="AN160" s="239"/>
      <c r="AO160" s="143"/>
      <c r="AP160" s="240"/>
      <c r="AQ160" s="240"/>
      <c r="AR160" s="240"/>
      <c r="AS160" s="240"/>
      <c r="AT160" s="241"/>
      <c r="AU160" s="241"/>
      <c r="AV160" s="146"/>
      <c r="AW160" s="242"/>
      <c r="AX160" s="242"/>
      <c r="AY160" s="242"/>
      <c r="AZ160" s="242"/>
      <c r="BA160" s="242"/>
      <c r="BB160" s="242"/>
      <c r="BC160" s="242"/>
      <c r="BD160" s="242"/>
      <c r="BE160" s="146"/>
    </row>
    <row r="161" spans="1:58" x14ac:dyDescent="0.25">
      <c r="A161" s="233"/>
      <c r="B161" s="30"/>
      <c r="C161" s="89"/>
      <c r="D161" s="23" t="s">
        <v>30</v>
      </c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45"/>
      <c r="W161" s="238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143"/>
      <c r="AI161" s="25"/>
      <c r="AJ161" s="25"/>
      <c r="AK161" s="69"/>
      <c r="AL161" s="239"/>
      <c r="AM161" s="239"/>
      <c r="AN161" s="239"/>
      <c r="AO161" s="143"/>
      <c r="AP161" s="240"/>
      <c r="AQ161" s="240"/>
      <c r="AR161" s="240"/>
      <c r="AS161" s="240"/>
      <c r="AT161" s="241"/>
      <c r="AU161" s="241"/>
      <c r="AV161" s="146"/>
      <c r="AW161" s="242"/>
      <c r="AX161" s="242"/>
      <c r="AY161" s="242"/>
      <c r="AZ161" s="242"/>
      <c r="BA161" s="242"/>
      <c r="BB161" s="242"/>
      <c r="BC161" s="242"/>
      <c r="BD161" s="242"/>
      <c r="BE161" s="146"/>
    </row>
    <row r="162" spans="1:58" ht="22.5" customHeight="1" x14ac:dyDescent="0.25">
      <c r="A162" s="233"/>
      <c r="B162" s="179" t="s">
        <v>163</v>
      </c>
      <c r="C162" s="254" t="s">
        <v>164</v>
      </c>
      <c r="D162" s="105" t="s">
        <v>29</v>
      </c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45"/>
      <c r="W162" s="238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43"/>
      <c r="AI162" s="25"/>
      <c r="AJ162" s="25"/>
      <c r="AK162" s="69"/>
      <c r="AL162" s="239"/>
      <c r="AM162" s="239"/>
      <c r="AN162" s="239"/>
      <c r="AO162" s="143"/>
      <c r="AP162" s="240"/>
      <c r="AQ162" s="240"/>
      <c r="AR162" s="240"/>
      <c r="AS162" s="240"/>
      <c r="AT162" s="241"/>
      <c r="AU162" s="241"/>
      <c r="AV162" s="146"/>
      <c r="AW162" s="242"/>
      <c r="AX162" s="242"/>
      <c r="AY162" s="242"/>
      <c r="AZ162" s="242"/>
      <c r="BA162" s="242"/>
      <c r="BB162" s="242"/>
      <c r="BC162" s="242"/>
      <c r="BD162" s="242"/>
      <c r="BE162" s="60"/>
    </row>
    <row r="163" spans="1:58" ht="20.25" customHeight="1" x14ac:dyDescent="0.25">
      <c r="A163" s="233"/>
      <c r="B163" s="108"/>
      <c r="C163" s="255"/>
      <c r="D163" s="105" t="s">
        <v>30</v>
      </c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45"/>
      <c r="W163" s="238"/>
      <c r="X163" s="106"/>
      <c r="Y163" s="106"/>
      <c r="Z163" s="106"/>
      <c r="AA163" s="106"/>
      <c r="AB163" s="106"/>
      <c r="AC163" s="106"/>
      <c r="AD163" s="105"/>
      <c r="AE163" s="105"/>
      <c r="AF163" s="105"/>
      <c r="AG163" s="105"/>
      <c r="AH163" s="143"/>
      <c r="AI163" s="25"/>
      <c r="AJ163" s="25"/>
      <c r="AK163" s="69"/>
      <c r="AL163" s="239"/>
      <c r="AM163" s="239"/>
      <c r="AN163" s="239"/>
      <c r="AO163" s="143"/>
      <c r="AP163" s="240"/>
      <c r="AQ163" s="240"/>
      <c r="AR163" s="240"/>
      <c r="AS163" s="240"/>
      <c r="AT163" s="241"/>
      <c r="AU163" s="241"/>
      <c r="AV163" s="146"/>
      <c r="AW163" s="242"/>
      <c r="AX163" s="242"/>
      <c r="AY163" s="242"/>
      <c r="AZ163" s="242"/>
      <c r="BA163" s="242"/>
      <c r="BB163" s="242"/>
      <c r="BC163" s="242"/>
      <c r="BD163" s="242"/>
      <c r="BE163" s="60"/>
    </row>
    <row r="164" spans="1:58" ht="15.75" customHeight="1" x14ac:dyDescent="0.25">
      <c r="A164" s="233"/>
      <c r="B164" s="163" t="s">
        <v>165</v>
      </c>
      <c r="C164" s="256" t="s">
        <v>78</v>
      </c>
      <c r="D164" s="176" t="s">
        <v>29</v>
      </c>
      <c r="E164" s="60">
        <v>7</v>
      </c>
      <c r="F164" s="60">
        <v>7</v>
      </c>
      <c r="G164" s="60">
        <v>7</v>
      </c>
      <c r="H164" s="60">
        <v>7</v>
      </c>
      <c r="I164" s="60">
        <v>7</v>
      </c>
      <c r="J164" s="60">
        <v>7</v>
      </c>
      <c r="K164" s="60">
        <v>7</v>
      </c>
      <c r="L164" s="60">
        <v>7</v>
      </c>
      <c r="M164" s="60">
        <v>7</v>
      </c>
      <c r="N164" s="60">
        <v>7</v>
      </c>
      <c r="O164" s="60">
        <v>7</v>
      </c>
      <c r="P164" s="60">
        <v>7</v>
      </c>
      <c r="Q164" s="60">
        <v>7</v>
      </c>
      <c r="R164" s="60">
        <v>7</v>
      </c>
      <c r="S164" s="60">
        <v>7</v>
      </c>
      <c r="T164" s="60">
        <v>7</v>
      </c>
      <c r="U164" s="230">
        <v>6</v>
      </c>
      <c r="V164" s="45"/>
      <c r="W164" s="238"/>
      <c r="X164" s="60"/>
      <c r="Y164" s="60"/>
      <c r="Z164" s="60"/>
      <c r="AA164" s="60"/>
      <c r="AB164" s="60"/>
      <c r="AC164" s="60"/>
      <c r="AD164" s="146"/>
      <c r="AE164" s="146"/>
      <c r="AF164" s="146"/>
      <c r="AG164" s="146"/>
      <c r="AH164" s="143"/>
      <c r="AI164" s="25"/>
      <c r="AJ164" s="25"/>
      <c r="AK164" s="69"/>
      <c r="AL164" s="239"/>
      <c r="AM164" s="239"/>
      <c r="AN164" s="239"/>
      <c r="AO164" s="143"/>
      <c r="AP164" s="240"/>
      <c r="AQ164" s="240"/>
      <c r="AR164" s="240"/>
      <c r="AS164" s="240"/>
      <c r="AT164" s="241"/>
      <c r="AU164" s="241"/>
      <c r="AV164" s="146"/>
      <c r="AW164" s="242"/>
      <c r="AX164" s="242"/>
      <c r="AY164" s="242"/>
      <c r="AZ164" s="242"/>
      <c r="BA164" s="242"/>
      <c r="BB164" s="242"/>
      <c r="BC164" s="242"/>
      <c r="BD164" s="242"/>
      <c r="BE164" s="60">
        <f>SUM(E164:BD164)</f>
        <v>118</v>
      </c>
      <c r="BF164" s="94" t="s">
        <v>69</v>
      </c>
    </row>
    <row r="165" spans="1:58" x14ac:dyDescent="0.25">
      <c r="A165" s="233"/>
      <c r="B165" s="58"/>
      <c r="C165" s="257"/>
      <c r="D165" s="176" t="s">
        <v>30</v>
      </c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45"/>
      <c r="W165" s="238"/>
      <c r="X165" s="60"/>
      <c r="Y165" s="60"/>
      <c r="Z165" s="60"/>
      <c r="AA165" s="60"/>
      <c r="AB165" s="60"/>
      <c r="AC165" s="60"/>
      <c r="AD165" s="146"/>
      <c r="AE165" s="146"/>
      <c r="AF165" s="146"/>
      <c r="AG165" s="146"/>
      <c r="AH165" s="143"/>
      <c r="AI165" s="25"/>
      <c r="AJ165" s="25"/>
      <c r="AK165" s="69"/>
      <c r="AL165" s="239"/>
      <c r="AM165" s="239"/>
      <c r="AN165" s="239"/>
      <c r="AO165" s="143"/>
      <c r="AP165" s="240"/>
      <c r="AQ165" s="240"/>
      <c r="AR165" s="240"/>
      <c r="AS165" s="240"/>
      <c r="AT165" s="241"/>
      <c r="AU165" s="241"/>
      <c r="AV165" s="146"/>
      <c r="AW165" s="242"/>
      <c r="AX165" s="242"/>
      <c r="AY165" s="242"/>
      <c r="AZ165" s="242"/>
      <c r="BA165" s="242"/>
      <c r="BB165" s="242"/>
      <c r="BC165" s="242"/>
      <c r="BD165" s="242"/>
      <c r="BE165" s="60"/>
    </row>
    <row r="166" spans="1:58" x14ac:dyDescent="0.25">
      <c r="A166" s="233"/>
      <c r="B166" s="163" t="s">
        <v>166</v>
      </c>
      <c r="C166" s="256" t="s">
        <v>167</v>
      </c>
      <c r="D166" s="176" t="s">
        <v>29</v>
      </c>
      <c r="E166" s="60">
        <v>7</v>
      </c>
      <c r="F166" s="60">
        <v>7</v>
      </c>
      <c r="G166" s="60">
        <v>7</v>
      </c>
      <c r="H166" s="60">
        <v>7</v>
      </c>
      <c r="I166" s="60">
        <v>7</v>
      </c>
      <c r="J166" s="60">
        <v>7</v>
      </c>
      <c r="K166" s="60">
        <v>7</v>
      </c>
      <c r="L166" s="60">
        <v>7</v>
      </c>
      <c r="M166" s="60">
        <v>7</v>
      </c>
      <c r="N166" s="60">
        <v>7</v>
      </c>
      <c r="O166" s="60">
        <v>7</v>
      </c>
      <c r="P166" s="60">
        <v>7</v>
      </c>
      <c r="Q166" s="60">
        <v>7</v>
      </c>
      <c r="R166" s="60">
        <v>7</v>
      </c>
      <c r="S166" s="60">
        <v>7</v>
      </c>
      <c r="T166" s="60">
        <v>7</v>
      </c>
      <c r="U166" s="60">
        <v>7</v>
      </c>
      <c r="V166" s="45"/>
      <c r="W166" s="238"/>
      <c r="X166" s="60"/>
      <c r="Y166" s="60"/>
      <c r="Z166" s="60"/>
      <c r="AA166" s="60"/>
      <c r="AB166" s="60"/>
      <c r="AC166" s="60"/>
      <c r="AD166" s="146"/>
      <c r="AE166" s="146"/>
      <c r="AF166" s="146"/>
      <c r="AG166" s="146"/>
      <c r="AH166" s="143"/>
      <c r="AI166" s="25"/>
      <c r="AJ166" s="25"/>
      <c r="AK166" s="69"/>
      <c r="AL166" s="239"/>
      <c r="AM166" s="239"/>
      <c r="AN166" s="239"/>
      <c r="AO166" s="143"/>
      <c r="AP166" s="240"/>
      <c r="AQ166" s="240"/>
      <c r="AR166" s="240"/>
      <c r="AS166" s="240"/>
      <c r="AT166" s="241"/>
      <c r="AU166" s="241"/>
      <c r="AV166" s="146"/>
      <c r="AW166" s="242"/>
      <c r="AX166" s="242"/>
      <c r="AY166" s="242"/>
      <c r="AZ166" s="242"/>
      <c r="BA166" s="242"/>
      <c r="BB166" s="242"/>
      <c r="BC166" s="242"/>
      <c r="BD166" s="242"/>
      <c r="BE166" s="60">
        <f>SUM(E166:BD166)</f>
        <v>119</v>
      </c>
    </row>
    <row r="167" spans="1:58" x14ac:dyDescent="0.25">
      <c r="A167" s="233"/>
      <c r="B167" s="164"/>
      <c r="C167" s="257"/>
      <c r="D167" s="176" t="s">
        <v>30</v>
      </c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45"/>
      <c r="W167" s="226"/>
      <c r="X167" s="60"/>
      <c r="Y167" s="60"/>
      <c r="Z167" s="60"/>
      <c r="AA167" s="60"/>
      <c r="AB167" s="60"/>
      <c r="AC167" s="60"/>
      <c r="AD167" s="242"/>
      <c r="AE167" s="242"/>
      <c r="AF167" s="242"/>
      <c r="AG167" s="242"/>
      <c r="AH167" s="143"/>
      <c r="AI167" s="25"/>
      <c r="AJ167" s="25"/>
      <c r="AK167" s="69"/>
      <c r="AL167" s="239"/>
      <c r="AM167" s="239"/>
      <c r="AN167" s="239"/>
      <c r="AO167" s="143"/>
      <c r="AP167" s="240"/>
      <c r="AQ167" s="240"/>
      <c r="AR167" s="240"/>
      <c r="AS167" s="240"/>
      <c r="AT167" s="241"/>
      <c r="AU167" s="241"/>
      <c r="AV167" s="146"/>
      <c r="AW167" s="242"/>
      <c r="AX167" s="242"/>
      <c r="AY167" s="242"/>
      <c r="AZ167" s="242"/>
      <c r="BA167" s="242"/>
      <c r="BB167" s="242"/>
      <c r="BC167" s="242"/>
      <c r="BD167" s="242"/>
      <c r="BE167" s="60">
        <f>SUM(E167:BD167)</f>
        <v>0</v>
      </c>
    </row>
    <row r="168" spans="1:58" x14ac:dyDescent="0.25">
      <c r="A168" s="233"/>
      <c r="B168" s="163" t="s">
        <v>168</v>
      </c>
      <c r="C168" s="256" t="s">
        <v>169</v>
      </c>
      <c r="D168" s="176" t="s">
        <v>29</v>
      </c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45"/>
      <c r="W168" s="226"/>
      <c r="X168" s="60">
        <v>12</v>
      </c>
      <c r="Y168" s="60">
        <v>12</v>
      </c>
      <c r="Z168" s="60">
        <v>12</v>
      </c>
      <c r="AA168" s="60">
        <v>12</v>
      </c>
      <c r="AB168" s="60">
        <v>12</v>
      </c>
      <c r="AC168" s="60">
        <v>12</v>
      </c>
      <c r="AD168" s="60">
        <v>12</v>
      </c>
      <c r="AE168" s="60">
        <v>12</v>
      </c>
      <c r="AF168" s="60">
        <v>12</v>
      </c>
      <c r="AG168" s="60">
        <v>12</v>
      </c>
      <c r="AH168" s="228"/>
      <c r="AI168" s="229"/>
      <c r="AJ168" s="229"/>
      <c r="AK168" s="69"/>
      <c r="AL168" s="239"/>
      <c r="AM168" s="239"/>
      <c r="AN168" s="239"/>
      <c r="AO168" s="143"/>
      <c r="AP168" s="240"/>
      <c r="AQ168" s="240"/>
      <c r="AR168" s="240"/>
      <c r="AS168" s="240"/>
      <c r="AT168" s="241"/>
      <c r="AU168" s="241"/>
      <c r="AV168" s="146"/>
      <c r="AW168" s="242"/>
      <c r="AX168" s="242"/>
      <c r="AY168" s="242"/>
      <c r="AZ168" s="242"/>
      <c r="BA168" s="242"/>
      <c r="BB168" s="242"/>
      <c r="BC168" s="242"/>
      <c r="BD168" s="242"/>
      <c r="BE168" s="60">
        <f>SUM(E168:BD168)</f>
        <v>120</v>
      </c>
    </row>
    <row r="169" spans="1:58" ht="12" customHeight="1" x14ac:dyDescent="0.25">
      <c r="A169" s="233"/>
      <c r="B169" s="164"/>
      <c r="C169" s="257"/>
      <c r="D169" s="176" t="s">
        <v>30</v>
      </c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O169" s="146"/>
      <c r="P169" s="146"/>
      <c r="Q169" s="146"/>
      <c r="R169" s="146"/>
      <c r="S169" s="146"/>
      <c r="T169" s="146"/>
      <c r="U169" s="146"/>
      <c r="V169" s="45"/>
      <c r="W169" s="238"/>
      <c r="X169" s="60"/>
      <c r="Y169" s="60"/>
      <c r="Z169" s="60"/>
      <c r="AA169" s="146"/>
      <c r="AB169" s="146"/>
      <c r="AC169" s="146"/>
      <c r="AD169" s="146"/>
      <c r="AE169" s="146"/>
      <c r="AF169" s="146"/>
      <c r="AG169" s="146"/>
      <c r="AH169" s="143"/>
      <c r="AI169" s="25"/>
      <c r="AJ169" s="25"/>
      <c r="AK169" s="69"/>
      <c r="AL169" s="239"/>
      <c r="AM169" s="239"/>
      <c r="AN169" s="239"/>
      <c r="AO169" s="143"/>
      <c r="AP169" s="240"/>
      <c r="AQ169" s="240"/>
      <c r="AR169" s="240"/>
      <c r="AS169" s="240"/>
      <c r="AT169" s="241"/>
      <c r="AU169" s="241"/>
      <c r="AV169" s="146"/>
      <c r="AW169" s="242"/>
      <c r="AX169" s="242"/>
      <c r="AY169" s="242"/>
      <c r="AZ169" s="242"/>
      <c r="BA169" s="242"/>
      <c r="BB169" s="242"/>
      <c r="BC169" s="242"/>
      <c r="BD169" s="242"/>
      <c r="BE169" s="60"/>
    </row>
    <row r="170" spans="1:58" x14ac:dyDescent="0.25">
      <c r="A170" s="233"/>
      <c r="B170" s="163" t="s">
        <v>170</v>
      </c>
      <c r="C170" s="258" t="s">
        <v>171</v>
      </c>
      <c r="D170" s="146" t="s">
        <v>29</v>
      </c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45"/>
      <c r="W170" s="226"/>
      <c r="X170" s="60">
        <v>5</v>
      </c>
      <c r="Y170" s="60">
        <v>5</v>
      </c>
      <c r="Z170" s="60">
        <v>5</v>
      </c>
      <c r="AA170" s="60">
        <v>5</v>
      </c>
      <c r="AB170" s="60">
        <v>5</v>
      </c>
      <c r="AC170" s="60">
        <v>5</v>
      </c>
      <c r="AD170" s="60">
        <v>5</v>
      </c>
      <c r="AE170" s="60">
        <v>5</v>
      </c>
      <c r="AF170" s="60">
        <v>5</v>
      </c>
      <c r="AG170" s="60">
        <v>5</v>
      </c>
      <c r="AH170" s="228"/>
      <c r="AI170" s="229"/>
      <c r="AJ170" s="229"/>
      <c r="AK170" s="69"/>
      <c r="AL170" s="239"/>
      <c r="AM170" s="239"/>
      <c r="AN170" s="239"/>
      <c r="AO170" s="143"/>
      <c r="AP170" s="240"/>
      <c r="AQ170" s="240"/>
      <c r="AR170" s="240"/>
      <c r="AS170" s="240"/>
      <c r="AT170" s="241"/>
      <c r="AU170" s="241"/>
      <c r="AV170" s="146"/>
      <c r="AW170" s="242"/>
      <c r="AX170" s="242"/>
      <c r="AY170" s="242"/>
      <c r="AZ170" s="242"/>
      <c r="BA170" s="242"/>
      <c r="BB170" s="242"/>
      <c r="BC170" s="242"/>
      <c r="BD170" s="242"/>
      <c r="BE170" s="60">
        <f>SUM(E170:BD170)</f>
        <v>50</v>
      </c>
    </row>
    <row r="171" spans="1:58" ht="11.25" customHeight="1" x14ac:dyDescent="0.25">
      <c r="A171" s="233"/>
      <c r="B171" s="164"/>
      <c r="C171" s="259"/>
      <c r="D171" s="146" t="s">
        <v>30</v>
      </c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  <c r="O171" s="146"/>
      <c r="P171" s="146"/>
      <c r="Q171" s="146"/>
      <c r="R171" s="146"/>
      <c r="S171" s="146"/>
      <c r="T171" s="146"/>
      <c r="U171" s="146"/>
      <c r="V171" s="45"/>
      <c r="W171" s="238"/>
      <c r="X171" s="60"/>
      <c r="Y171" s="60"/>
      <c r="Z171" s="60"/>
      <c r="AA171" s="242"/>
      <c r="AB171" s="242"/>
      <c r="AC171" s="146"/>
      <c r="AD171" s="146"/>
      <c r="AE171" s="242"/>
      <c r="AF171" s="242"/>
      <c r="AG171" s="242"/>
      <c r="AH171" s="143"/>
      <c r="AI171" s="25"/>
      <c r="AJ171" s="25"/>
      <c r="AK171" s="239"/>
      <c r="AL171" s="239"/>
      <c r="AM171" s="239"/>
      <c r="AN171" s="239"/>
      <c r="AO171" s="143"/>
      <c r="AP171" s="240"/>
      <c r="AQ171" s="240"/>
      <c r="AR171" s="240"/>
      <c r="AS171" s="240"/>
      <c r="AT171" s="241"/>
      <c r="AU171" s="241"/>
      <c r="AV171" s="146"/>
      <c r="AW171" s="242"/>
      <c r="AX171" s="242"/>
      <c r="AY171" s="242"/>
      <c r="AZ171" s="242"/>
      <c r="BA171" s="242"/>
      <c r="BB171" s="242"/>
      <c r="BC171" s="242"/>
      <c r="BD171" s="242"/>
      <c r="BE171" s="60"/>
    </row>
    <row r="172" spans="1:58" x14ac:dyDescent="0.25">
      <c r="A172" s="233"/>
      <c r="B172" s="260" t="s">
        <v>172</v>
      </c>
      <c r="C172" s="261" t="s">
        <v>80</v>
      </c>
      <c r="D172" s="146" t="s">
        <v>29</v>
      </c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  <c r="O172" s="146"/>
      <c r="P172" s="146"/>
      <c r="Q172" s="146"/>
      <c r="R172" s="146"/>
      <c r="S172" s="146"/>
      <c r="T172" s="146"/>
      <c r="U172" s="146"/>
      <c r="V172" s="24"/>
      <c r="W172" s="238"/>
      <c r="X172" s="60"/>
      <c r="Y172" s="60"/>
      <c r="Z172" s="60"/>
      <c r="AA172" s="60"/>
      <c r="AB172" s="60"/>
      <c r="AC172" s="60"/>
      <c r="AD172" s="146"/>
      <c r="AE172" s="146"/>
      <c r="AF172" s="146"/>
      <c r="AG172" s="146"/>
      <c r="AH172" s="143"/>
      <c r="AI172" s="25">
        <v>36</v>
      </c>
      <c r="AJ172" s="25"/>
      <c r="AK172" s="239"/>
      <c r="AL172" s="239"/>
      <c r="AM172" s="239"/>
      <c r="AN172" s="239"/>
      <c r="AO172" s="143"/>
      <c r="AP172" s="240"/>
      <c r="AQ172" s="240"/>
      <c r="AR172" s="240"/>
      <c r="AS172" s="240"/>
      <c r="AT172" s="241"/>
      <c r="AU172" s="241"/>
      <c r="AV172" s="146"/>
      <c r="AW172" s="242"/>
      <c r="AX172" s="242"/>
      <c r="AY172" s="242"/>
      <c r="AZ172" s="242"/>
      <c r="BA172" s="242"/>
      <c r="BB172" s="242"/>
      <c r="BC172" s="242"/>
      <c r="BD172" s="242"/>
      <c r="BE172" s="60">
        <f>SUM(E172:BD172)</f>
        <v>36</v>
      </c>
    </row>
    <row r="173" spans="1:58" x14ac:dyDescent="0.25">
      <c r="A173" s="233"/>
      <c r="B173" s="260" t="s">
        <v>173</v>
      </c>
      <c r="C173" s="190" t="s">
        <v>82</v>
      </c>
      <c r="D173" s="176" t="s">
        <v>29</v>
      </c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  <c r="P173" s="146"/>
      <c r="Q173" s="146"/>
      <c r="R173" s="146"/>
      <c r="S173" s="146"/>
      <c r="T173" s="146"/>
      <c r="U173" s="146"/>
      <c r="V173" s="24"/>
      <c r="W173" s="238"/>
      <c r="X173" s="60"/>
      <c r="Y173" s="60"/>
      <c r="Z173" s="60"/>
      <c r="AA173" s="60"/>
      <c r="AB173" s="60"/>
      <c r="AC173" s="60"/>
      <c r="AD173" s="146"/>
      <c r="AE173" s="146"/>
      <c r="AF173" s="146"/>
      <c r="AG173" s="146"/>
      <c r="AH173" s="143"/>
      <c r="AI173" s="25"/>
      <c r="AJ173" s="25">
        <v>36</v>
      </c>
      <c r="AK173" s="239"/>
      <c r="AL173" s="239"/>
      <c r="AM173" s="239"/>
      <c r="AN173" s="239"/>
      <c r="AO173" s="143"/>
      <c r="AP173" s="240"/>
      <c r="AQ173" s="240"/>
      <c r="AR173" s="240"/>
      <c r="AS173" s="240"/>
      <c r="AT173" s="241"/>
      <c r="AU173" s="241"/>
      <c r="AV173" s="146"/>
      <c r="AW173" s="242"/>
      <c r="AX173" s="242"/>
      <c r="AY173" s="242"/>
      <c r="AZ173" s="242"/>
      <c r="BA173" s="242"/>
      <c r="BB173" s="242"/>
      <c r="BC173" s="242"/>
      <c r="BD173" s="242"/>
      <c r="BE173" s="60">
        <f>SUM(E173:BD173)</f>
        <v>36</v>
      </c>
    </row>
    <row r="174" spans="1:58" x14ac:dyDescent="0.25">
      <c r="A174" s="233"/>
      <c r="B174" s="260" t="s">
        <v>174</v>
      </c>
      <c r="C174" s="262" t="s">
        <v>175</v>
      </c>
      <c r="D174" s="146"/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  <c r="O174" s="146"/>
      <c r="P174" s="146"/>
      <c r="Q174" s="146"/>
      <c r="R174" s="146"/>
      <c r="S174" s="146"/>
      <c r="T174" s="146"/>
      <c r="U174" s="146"/>
      <c r="V174" s="24"/>
      <c r="W174" s="238"/>
      <c r="X174" s="60"/>
      <c r="Y174" s="60"/>
      <c r="Z174" s="60"/>
      <c r="AA174" s="60"/>
      <c r="AB174" s="60"/>
      <c r="AC174" s="60"/>
      <c r="AD174" s="146"/>
      <c r="AE174" s="146"/>
      <c r="AF174" s="146"/>
      <c r="AG174" s="146"/>
      <c r="AH174" s="143"/>
      <c r="AI174" s="25"/>
      <c r="AJ174" s="25"/>
      <c r="AK174" s="239">
        <v>36</v>
      </c>
      <c r="AL174" s="239">
        <v>36</v>
      </c>
      <c r="AM174" s="239">
        <v>36</v>
      </c>
      <c r="AN174" s="239">
        <v>36</v>
      </c>
      <c r="AO174" s="143"/>
      <c r="AP174" s="240"/>
      <c r="AQ174" s="240"/>
      <c r="AR174" s="240"/>
      <c r="AS174" s="240"/>
      <c r="AT174" s="241"/>
      <c r="AU174" s="241"/>
      <c r="AV174" s="146"/>
      <c r="AW174" s="242"/>
      <c r="AX174" s="242"/>
      <c r="AY174" s="242"/>
      <c r="AZ174" s="242"/>
      <c r="BA174" s="242"/>
      <c r="BB174" s="242"/>
      <c r="BC174" s="242"/>
      <c r="BD174" s="242"/>
      <c r="BE174" s="60">
        <f>SUM(E174:BD174)</f>
        <v>144</v>
      </c>
    </row>
    <row r="175" spans="1:58" x14ac:dyDescent="0.25">
      <c r="A175" s="263"/>
      <c r="B175" s="264" t="s">
        <v>176</v>
      </c>
      <c r="C175" s="44" t="s">
        <v>177</v>
      </c>
      <c r="D175" s="176" t="s">
        <v>29</v>
      </c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  <c r="O175" s="146"/>
      <c r="P175" s="146"/>
      <c r="Q175" s="146"/>
      <c r="R175" s="146"/>
      <c r="S175" s="146"/>
      <c r="T175" s="146"/>
      <c r="U175" s="146"/>
      <c r="V175" s="24"/>
      <c r="W175" s="238"/>
      <c r="X175" s="146"/>
      <c r="Y175" s="146"/>
      <c r="Z175" s="146"/>
      <c r="AA175" s="242"/>
      <c r="AB175" s="242"/>
      <c r="AC175" s="146"/>
      <c r="AD175" s="13"/>
      <c r="AE175" s="13"/>
      <c r="AF175" s="13"/>
      <c r="AG175" s="13"/>
      <c r="AH175" s="156"/>
      <c r="AI175" s="25"/>
      <c r="AJ175" s="25"/>
      <c r="AK175" s="239"/>
      <c r="AL175" s="239"/>
      <c r="AM175" s="239"/>
      <c r="AN175" s="239"/>
      <c r="AO175" s="143"/>
      <c r="AP175" s="240">
        <v>36</v>
      </c>
      <c r="AQ175" s="240">
        <v>36</v>
      </c>
      <c r="AR175" s="240">
        <v>36</v>
      </c>
      <c r="AS175" s="240">
        <v>36</v>
      </c>
      <c r="AT175" s="240">
        <v>36</v>
      </c>
      <c r="AU175" s="240">
        <v>36</v>
      </c>
      <c r="AV175" s="146"/>
      <c r="AW175" s="242"/>
      <c r="AX175" s="242"/>
      <c r="AY175" s="242"/>
      <c r="AZ175" s="242"/>
      <c r="BA175" s="242"/>
      <c r="BB175" s="242"/>
      <c r="BC175" s="242"/>
      <c r="BD175" s="242"/>
      <c r="BE175" s="60">
        <f>SUM(E175:BD175)</f>
        <v>216</v>
      </c>
    </row>
    <row r="176" spans="1:58" x14ac:dyDescent="0.25">
      <c r="A176" s="265" t="s">
        <v>83</v>
      </c>
      <c r="B176" s="266"/>
      <c r="C176" s="267"/>
      <c r="D176" s="268"/>
      <c r="E176" s="269">
        <f>E175+E174+E173+E172+E170+E168+E166+E164+E158+E156+E154+E152+E150+E148+E144+E142+E138</f>
        <v>36</v>
      </c>
      <c r="F176" s="269">
        <f t="shared" ref="F176:AU176" si="4">F175+F174+F173+F172+F170+F168+F166+F164+F158+F156+F154+F152+F150+F148+F144+F142+F138</f>
        <v>36</v>
      </c>
      <c r="G176" s="269">
        <f t="shared" si="4"/>
        <v>36</v>
      </c>
      <c r="H176" s="269">
        <f t="shared" si="4"/>
        <v>36</v>
      </c>
      <c r="I176" s="269">
        <f t="shared" si="4"/>
        <v>36</v>
      </c>
      <c r="J176" s="269">
        <f t="shared" si="4"/>
        <v>36</v>
      </c>
      <c r="K176" s="269">
        <f t="shared" si="4"/>
        <v>36</v>
      </c>
      <c r="L176" s="269">
        <f t="shared" si="4"/>
        <v>36</v>
      </c>
      <c r="M176" s="269">
        <f t="shared" si="4"/>
        <v>36</v>
      </c>
      <c r="N176" s="269">
        <f t="shared" si="4"/>
        <v>36</v>
      </c>
      <c r="O176" s="269">
        <f t="shared" si="4"/>
        <v>36</v>
      </c>
      <c r="P176" s="269">
        <f t="shared" si="4"/>
        <v>36</v>
      </c>
      <c r="Q176" s="269">
        <f t="shared" si="4"/>
        <v>36</v>
      </c>
      <c r="R176" s="269">
        <f t="shared" si="4"/>
        <v>36</v>
      </c>
      <c r="S176" s="269">
        <f t="shared" si="4"/>
        <v>36</v>
      </c>
      <c r="T176" s="269">
        <f t="shared" si="4"/>
        <v>36</v>
      </c>
      <c r="U176" s="269">
        <f t="shared" si="4"/>
        <v>36</v>
      </c>
      <c r="V176" s="269">
        <f t="shared" si="4"/>
        <v>0</v>
      </c>
      <c r="W176" s="269">
        <f t="shared" si="4"/>
        <v>0</v>
      </c>
      <c r="X176" s="269">
        <f t="shared" si="4"/>
        <v>36</v>
      </c>
      <c r="Y176" s="269">
        <f t="shared" si="4"/>
        <v>36</v>
      </c>
      <c r="Z176" s="269">
        <f t="shared" si="4"/>
        <v>36</v>
      </c>
      <c r="AA176" s="269">
        <f t="shared" si="4"/>
        <v>36</v>
      </c>
      <c r="AB176" s="269">
        <f t="shared" si="4"/>
        <v>36</v>
      </c>
      <c r="AC176" s="269">
        <f t="shared" si="4"/>
        <v>36</v>
      </c>
      <c r="AD176" s="269">
        <f t="shared" si="4"/>
        <v>36</v>
      </c>
      <c r="AE176" s="269">
        <f t="shared" si="4"/>
        <v>36</v>
      </c>
      <c r="AF176" s="269">
        <f t="shared" si="4"/>
        <v>36</v>
      </c>
      <c r="AG176" s="269">
        <f t="shared" si="4"/>
        <v>36</v>
      </c>
      <c r="AH176" s="269">
        <f t="shared" si="4"/>
        <v>0</v>
      </c>
      <c r="AI176" s="269">
        <f t="shared" si="4"/>
        <v>36</v>
      </c>
      <c r="AJ176" s="269">
        <f t="shared" si="4"/>
        <v>36</v>
      </c>
      <c r="AK176" s="269">
        <f t="shared" si="4"/>
        <v>36</v>
      </c>
      <c r="AL176" s="269">
        <f t="shared" si="4"/>
        <v>36</v>
      </c>
      <c r="AM176" s="269">
        <f t="shared" si="4"/>
        <v>36</v>
      </c>
      <c r="AN176" s="269">
        <f t="shared" si="4"/>
        <v>36</v>
      </c>
      <c r="AO176" s="269">
        <f t="shared" si="4"/>
        <v>0</v>
      </c>
      <c r="AP176" s="269">
        <f t="shared" si="4"/>
        <v>36</v>
      </c>
      <c r="AQ176" s="269">
        <f t="shared" si="4"/>
        <v>36</v>
      </c>
      <c r="AR176" s="269">
        <f t="shared" si="4"/>
        <v>36</v>
      </c>
      <c r="AS176" s="269">
        <f t="shared" si="4"/>
        <v>36</v>
      </c>
      <c r="AT176" s="269">
        <f t="shared" si="4"/>
        <v>36</v>
      </c>
      <c r="AU176" s="269">
        <f t="shared" si="4"/>
        <v>36</v>
      </c>
      <c r="AV176" s="131"/>
      <c r="AW176" s="270"/>
      <c r="AX176" s="270"/>
      <c r="AY176" s="270"/>
      <c r="AZ176" s="270"/>
      <c r="BA176" s="270"/>
      <c r="BB176" s="270"/>
      <c r="BC176" s="270"/>
      <c r="BD176" s="270"/>
      <c r="BE176" s="271">
        <f>SUM(E176:BD176)</f>
        <v>1404</v>
      </c>
    </row>
    <row r="177" spans="1:57" x14ac:dyDescent="0.25">
      <c r="A177" s="272" t="s">
        <v>84</v>
      </c>
      <c r="B177" s="273"/>
      <c r="C177" s="273"/>
      <c r="D177" s="274"/>
      <c r="E177" s="269"/>
      <c r="F177" s="269"/>
      <c r="G177" s="269"/>
      <c r="H177" s="269"/>
      <c r="I177" s="269"/>
      <c r="J177" s="269"/>
      <c r="K177" s="269"/>
      <c r="L177" s="269"/>
      <c r="M177" s="269"/>
      <c r="N177" s="269"/>
      <c r="O177" s="269"/>
      <c r="P177" s="269"/>
      <c r="Q177" s="269"/>
      <c r="R177" s="269"/>
      <c r="S177" s="275"/>
      <c r="T177" s="275"/>
      <c r="U177" s="276"/>
      <c r="V177" s="276"/>
      <c r="W177" s="277"/>
      <c r="X177" s="278"/>
      <c r="Y177" s="278"/>
      <c r="Z177" s="278"/>
      <c r="AA177" s="278"/>
      <c r="AB177" s="276"/>
      <c r="AC177" s="276"/>
      <c r="AD177" s="278"/>
      <c r="AE177" s="278"/>
      <c r="AF177" s="278"/>
      <c r="AG177" s="278"/>
      <c r="AH177" s="278"/>
      <c r="AI177" s="278"/>
      <c r="AJ177" s="278"/>
      <c r="AK177" s="278"/>
      <c r="AL177" s="278"/>
      <c r="AM177" s="278"/>
      <c r="AN177" s="278"/>
      <c r="AO177" s="278"/>
      <c r="AP177" s="278"/>
      <c r="AQ177" s="278"/>
      <c r="AR177" s="278"/>
      <c r="AS177" s="278"/>
      <c r="AT177" s="278"/>
      <c r="AU177" s="278"/>
      <c r="AV177" s="131"/>
      <c r="AW177" s="270"/>
      <c r="AX177" s="270"/>
      <c r="AY177" s="270"/>
      <c r="AZ177" s="270"/>
      <c r="BA177" s="270"/>
      <c r="BB177" s="270"/>
      <c r="BC177" s="270"/>
      <c r="BD177" s="270"/>
      <c r="BE177" s="269"/>
    </row>
    <row r="178" spans="1:57" x14ac:dyDescent="0.25">
      <c r="A178" s="272" t="s">
        <v>85</v>
      </c>
      <c r="B178" s="273"/>
      <c r="C178" s="273"/>
      <c r="D178" s="274"/>
      <c r="E178" s="269"/>
      <c r="F178" s="269"/>
      <c r="G178" s="269"/>
      <c r="H178" s="269"/>
      <c r="I178" s="269"/>
      <c r="J178" s="269"/>
      <c r="K178" s="269"/>
      <c r="L178" s="269"/>
      <c r="M178" s="269"/>
      <c r="N178" s="269"/>
      <c r="O178" s="269"/>
      <c r="P178" s="269"/>
      <c r="Q178" s="269"/>
      <c r="R178" s="269"/>
      <c r="S178" s="269"/>
      <c r="T178" s="269"/>
      <c r="U178" s="278"/>
      <c r="V178" s="278"/>
      <c r="W178" s="279"/>
      <c r="X178" s="278"/>
      <c r="Y178" s="278"/>
      <c r="Z178" s="278"/>
      <c r="AA178" s="278"/>
      <c r="AB178" s="278"/>
      <c r="AC178" s="278"/>
      <c r="AD178" s="278"/>
      <c r="AE178" s="278"/>
      <c r="AF178" s="278"/>
      <c r="AG178" s="278"/>
      <c r="AH178" s="278"/>
      <c r="AI178" s="278"/>
      <c r="AJ178" s="278"/>
      <c r="AK178" s="278"/>
      <c r="AL178" s="278"/>
      <c r="AM178" s="278"/>
      <c r="AN178" s="278"/>
      <c r="AO178" s="278"/>
      <c r="AP178" s="278"/>
      <c r="AQ178" s="278"/>
      <c r="AR178" s="278"/>
      <c r="AS178" s="278"/>
      <c r="AT178" s="278"/>
      <c r="AU178" s="278"/>
      <c r="AV178" s="131"/>
      <c r="AW178" s="270"/>
      <c r="AX178" s="270"/>
      <c r="AY178" s="270"/>
      <c r="AZ178" s="270"/>
      <c r="BA178" s="270"/>
      <c r="BB178" s="270"/>
      <c r="BC178" s="270"/>
      <c r="BD178" s="270"/>
      <c r="BE178" s="269"/>
    </row>
    <row r="183" spans="1:57" x14ac:dyDescent="0.25">
      <c r="B183" s="10"/>
    </row>
    <row r="184" spans="1:57" x14ac:dyDescent="0.25">
      <c r="B184" s="10"/>
    </row>
  </sheetData>
  <mergeCells count="203">
    <mergeCell ref="A177:D177"/>
    <mergeCell ref="A178:D178"/>
    <mergeCell ref="B166:B167"/>
    <mergeCell ref="C166:C167"/>
    <mergeCell ref="B168:B169"/>
    <mergeCell ref="C168:C169"/>
    <mergeCell ref="B170:B171"/>
    <mergeCell ref="C170:C171"/>
    <mergeCell ref="B160:B161"/>
    <mergeCell ref="C160:C161"/>
    <mergeCell ref="B162:B163"/>
    <mergeCell ref="C162:C163"/>
    <mergeCell ref="B164:B165"/>
    <mergeCell ref="C164:C165"/>
    <mergeCell ref="B154:B155"/>
    <mergeCell ref="C154:C155"/>
    <mergeCell ref="B156:B157"/>
    <mergeCell ref="C156:C157"/>
    <mergeCell ref="B158:B159"/>
    <mergeCell ref="C158:C159"/>
    <mergeCell ref="B148:B149"/>
    <mergeCell ref="C148:C149"/>
    <mergeCell ref="B150:B151"/>
    <mergeCell ref="C150:C151"/>
    <mergeCell ref="B152:B153"/>
    <mergeCell ref="C152:C153"/>
    <mergeCell ref="C140:C141"/>
    <mergeCell ref="B142:B143"/>
    <mergeCell ref="C142:C143"/>
    <mergeCell ref="B144:B145"/>
    <mergeCell ref="C144:C145"/>
    <mergeCell ref="B146:B147"/>
    <mergeCell ref="C146:C147"/>
    <mergeCell ref="BA131:BD131"/>
    <mergeCell ref="BE131:BE135"/>
    <mergeCell ref="E132:BD132"/>
    <mergeCell ref="E134:BD134"/>
    <mergeCell ref="A136:A175"/>
    <mergeCell ref="B136:B137"/>
    <mergeCell ref="C136:C137"/>
    <mergeCell ref="B138:B139"/>
    <mergeCell ref="C138:C139"/>
    <mergeCell ref="B140:B141"/>
    <mergeCell ref="AA131:AD131"/>
    <mergeCell ref="AE131:AH131"/>
    <mergeCell ref="AJ131:AL131"/>
    <mergeCell ref="AN131:AQ131"/>
    <mergeCell ref="AR131:AU131"/>
    <mergeCell ref="AW131:AY131"/>
    <mergeCell ref="B129:AM129"/>
    <mergeCell ref="A131:A135"/>
    <mergeCell ref="B131:B135"/>
    <mergeCell ref="C131:C135"/>
    <mergeCell ref="D131:D135"/>
    <mergeCell ref="E131:H131"/>
    <mergeCell ref="J131:L131"/>
    <mergeCell ref="N131:Q131"/>
    <mergeCell ref="R131:U131"/>
    <mergeCell ref="W131:Z131"/>
    <mergeCell ref="B119:B120"/>
    <mergeCell ref="C119:C120"/>
    <mergeCell ref="B121:B122"/>
    <mergeCell ref="C121:C122"/>
    <mergeCell ref="A126:D126"/>
    <mergeCell ref="A127:D127"/>
    <mergeCell ref="B113:B114"/>
    <mergeCell ref="C113:C114"/>
    <mergeCell ref="B115:B116"/>
    <mergeCell ref="C115:C116"/>
    <mergeCell ref="B117:B118"/>
    <mergeCell ref="C117:C118"/>
    <mergeCell ref="B107:B108"/>
    <mergeCell ref="C107:C108"/>
    <mergeCell ref="B109:B110"/>
    <mergeCell ref="C109:C110"/>
    <mergeCell ref="B111:B112"/>
    <mergeCell ref="C111:C112"/>
    <mergeCell ref="B101:B102"/>
    <mergeCell ref="C101:C102"/>
    <mergeCell ref="B103:B104"/>
    <mergeCell ref="C103:C104"/>
    <mergeCell ref="B105:B106"/>
    <mergeCell ref="C105:C106"/>
    <mergeCell ref="B95:B96"/>
    <mergeCell ref="C95:C96"/>
    <mergeCell ref="B97:B98"/>
    <mergeCell ref="C97:C98"/>
    <mergeCell ref="B99:B100"/>
    <mergeCell ref="C99:C100"/>
    <mergeCell ref="B89:B90"/>
    <mergeCell ref="C89:C90"/>
    <mergeCell ref="B91:B92"/>
    <mergeCell ref="C91:C92"/>
    <mergeCell ref="B93:B94"/>
    <mergeCell ref="C93:C94"/>
    <mergeCell ref="B83:B84"/>
    <mergeCell ref="C83:C84"/>
    <mergeCell ref="B85:B86"/>
    <mergeCell ref="C85:C86"/>
    <mergeCell ref="B87:B88"/>
    <mergeCell ref="C87:C88"/>
    <mergeCell ref="A73:A124"/>
    <mergeCell ref="B73:B74"/>
    <mergeCell ref="C73:C74"/>
    <mergeCell ref="B75:B76"/>
    <mergeCell ref="C75:C76"/>
    <mergeCell ref="B77:B80"/>
    <mergeCell ref="C77:C78"/>
    <mergeCell ref="C79:C80"/>
    <mergeCell ref="B81:B82"/>
    <mergeCell ref="C81:C82"/>
    <mergeCell ref="AJ68:AL68"/>
    <mergeCell ref="AN68:AQ68"/>
    <mergeCell ref="AR68:AU68"/>
    <mergeCell ref="AW68:AY68"/>
    <mergeCell ref="BA68:BD68"/>
    <mergeCell ref="BE68:BE72"/>
    <mergeCell ref="E69:BD69"/>
    <mergeCell ref="E71:BD71"/>
    <mergeCell ref="J68:L68"/>
    <mergeCell ref="N68:Q68"/>
    <mergeCell ref="R68:U68"/>
    <mergeCell ref="W68:Y68"/>
    <mergeCell ref="AA68:AC68"/>
    <mergeCell ref="AE68:AH68"/>
    <mergeCell ref="A65:D65"/>
    <mergeCell ref="A68:A72"/>
    <mergeCell ref="B68:B72"/>
    <mergeCell ref="C68:C72"/>
    <mergeCell ref="D68:D72"/>
    <mergeCell ref="E68:H68"/>
    <mergeCell ref="B57:B58"/>
    <mergeCell ref="C57:C58"/>
    <mergeCell ref="B59:B60"/>
    <mergeCell ref="C59:C60"/>
    <mergeCell ref="A63:C63"/>
    <mergeCell ref="A64:D64"/>
    <mergeCell ref="B51:B52"/>
    <mergeCell ref="C51:C52"/>
    <mergeCell ref="B53:B54"/>
    <mergeCell ref="C53:C54"/>
    <mergeCell ref="B55:B56"/>
    <mergeCell ref="C55:C56"/>
    <mergeCell ref="B45:B46"/>
    <mergeCell ref="C45:C46"/>
    <mergeCell ref="B47:B48"/>
    <mergeCell ref="C47:C48"/>
    <mergeCell ref="B49:B50"/>
    <mergeCell ref="C49:C50"/>
    <mergeCell ref="B39:B40"/>
    <mergeCell ref="C39:C40"/>
    <mergeCell ref="B41:B42"/>
    <mergeCell ref="C41:C42"/>
    <mergeCell ref="B43:B44"/>
    <mergeCell ref="C43:C44"/>
    <mergeCell ref="C29:C30"/>
    <mergeCell ref="C31:C32"/>
    <mergeCell ref="B33:B38"/>
    <mergeCell ref="C33:C34"/>
    <mergeCell ref="C35:C36"/>
    <mergeCell ref="C37:C38"/>
    <mergeCell ref="B23:B24"/>
    <mergeCell ref="C23:C24"/>
    <mergeCell ref="B25:B26"/>
    <mergeCell ref="C25:C26"/>
    <mergeCell ref="B27:B28"/>
    <mergeCell ref="C27:C28"/>
    <mergeCell ref="B17:B18"/>
    <mergeCell ref="C17:C18"/>
    <mergeCell ref="B19:B20"/>
    <mergeCell ref="C19:C20"/>
    <mergeCell ref="B21:B22"/>
    <mergeCell ref="C21:C22"/>
    <mergeCell ref="A7:A42"/>
    <mergeCell ref="B7:B8"/>
    <mergeCell ref="C7:C8"/>
    <mergeCell ref="B9:B10"/>
    <mergeCell ref="C9:C10"/>
    <mergeCell ref="B11:B14"/>
    <mergeCell ref="C11:C12"/>
    <mergeCell ref="C13:C14"/>
    <mergeCell ref="B15:B16"/>
    <mergeCell ref="C15:C16"/>
    <mergeCell ref="AN2:AP2"/>
    <mergeCell ref="AR2:AU2"/>
    <mergeCell ref="AV2:AY2"/>
    <mergeCell ref="BA2:BD2"/>
    <mergeCell ref="BE2:BE6"/>
    <mergeCell ref="E3:BD3"/>
    <mergeCell ref="E5:BD5"/>
    <mergeCell ref="N2:P2"/>
    <mergeCell ref="R2:U2"/>
    <mergeCell ref="W2:Y2"/>
    <mergeCell ref="AA2:AC2"/>
    <mergeCell ref="AE2:AH2"/>
    <mergeCell ref="AI2:AL2"/>
    <mergeCell ref="A1:M1"/>
    <mergeCell ref="A2:A6"/>
    <mergeCell ref="B2:B6"/>
    <mergeCell ref="C2:C6"/>
    <mergeCell ref="D2:D6"/>
    <mergeCell ref="E2:H2"/>
    <mergeCell ref="I2:L2"/>
  </mergeCells>
  <pageMargins left="0.2" right="0.2" top="0.24" bottom="0.17" header="0.24" footer="0.24"/>
  <pageSetup paperSize="9" scale="55" orientation="landscape" r:id="rId1"/>
  <headerFooter alignWithMargins="0"/>
  <rowBreaks count="1" manualBreakCount="1">
    <brk id="66" max="5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Календарный график </vt:lpstr>
      <vt:lpstr>'Календарный график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2021-02-05T05:09:23Z</dcterms:created>
  <dcterms:modified xsi:type="dcterms:W3CDTF">2021-02-05T05:09:37Z</dcterms:modified>
</cp:coreProperties>
</file>