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Календарный график 2019 УИП (2)" sheetId="1" r:id="rId1"/>
    <sheet name="Титульный лист" sheetId="2" r:id="rId2"/>
    <sheet name="Календарный график 2019 УИП изм" sheetId="3" r:id="rId3"/>
    <sheet name="Сводные данные" sheetId="4" r:id="rId4"/>
    <sheet name="Вариатив" sheetId="5" r:id="rId5"/>
    <sheet name="Перечень кабинетов" sheetId="6" r:id="rId6"/>
    <sheet name="Перечень ВКР" sheetId="7" r:id="rId7"/>
    <sheet name="Календарный график 2019" sheetId="8" r:id="rId8"/>
  </sheets>
  <definedNames>
    <definedName name="_xlnm.Print_Area" localSheetId="7">'Календарный график 2019'!$A$1:$BE$132</definedName>
    <definedName name="_xlnm.Print_Area" localSheetId="0">'Календарный график 2019 УИП (2)'!$A$1:$BE$61</definedName>
    <definedName name="_xlnm.Print_Area" localSheetId="2">'Календарный график 2019 УИП изм'!$A$1:$BE$61</definedName>
  </definedNames>
  <calcPr fullCalcOnLoad="1"/>
</workbook>
</file>

<file path=xl/comments1.xml><?xml version="1.0" encoding="utf-8"?>
<comments xmlns="http://schemas.openxmlformats.org/spreadsheetml/2006/main">
  <authors>
    <author>УПР</author>
  </authors>
  <commentList>
    <comment ref="BE73" authorId="0">
      <text>
        <r>
          <rPr>
            <b/>
            <sz val="9"/>
            <rFont val="Tahoma"/>
            <family val="2"/>
          </rPr>
          <t>УПР: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УПР</author>
  </authors>
  <commentList>
    <comment ref="BE73" authorId="0">
      <text>
        <r>
          <rPr>
            <b/>
            <sz val="9"/>
            <rFont val="Tahoma"/>
            <family val="2"/>
          </rPr>
          <t>УПР: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УПР</author>
  </authors>
  <commentList>
    <comment ref="BE71" authorId="0">
      <text>
        <r>
          <rPr>
            <b/>
            <sz val="9"/>
            <rFont val="Tahoma"/>
            <family val="2"/>
          </rPr>
          <t>УПР: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<sst xmlns="http://schemas.openxmlformats.org/spreadsheetml/2006/main" count="1597" uniqueCount="287">
  <si>
    <t>Индекс</t>
  </si>
  <si>
    <t>Общеобразовательный цикл</t>
  </si>
  <si>
    <t>0.00</t>
  </si>
  <si>
    <t>Русский язык</t>
  </si>
  <si>
    <t>Литература</t>
  </si>
  <si>
    <t>Иностранный язык</t>
  </si>
  <si>
    <t>История</t>
  </si>
  <si>
    <t>Обществознание</t>
  </si>
  <si>
    <t>Физическая культура</t>
  </si>
  <si>
    <t>Основы безопасности жизнедеятельности</t>
  </si>
  <si>
    <t>Базовые общеобразовательные 
дисциплины</t>
  </si>
  <si>
    <t>Профильные общеобразовательные 
дисциплины</t>
  </si>
  <si>
    <t>Математика</t>
  </si>
  <si>
    <t>П.00</t>
  </si>
  <si>
    <t>Профессиональный цикл</t>
  </si>
  <si>
    <t>ОП.00</t>
  </si>
  <si>
    <t>Общепрофессиональный цикл</t>
  </si>
  <si>
    <t>ПМ.01</t>
  </si>
  <si>
    <t>ПМ.02</t>
  </si>
  <si>
    <t>ФК.00</t>
  </si>
  <si>
    <t>МДК.01.01</t>
  </si>
  <si>
    <t>УП.01</t>
  </si>
  <si>
    <t>ПП.01</t>
  </si>
  <si>
    <t>Производственная практика</t>
  </si>
  <si>
    <t>МДК.02.01</t>
  </si>
  <si>
    <t>УП.02</t>
  </si>
  <si>
    <t>ПП.02</t>
  </si>
  <si>
    <t>Всего</t>
  </si>
  <si>
    <t>Учебная практика</t>
  </si>
  <si>
    <t>Курсы</t>
  </si>
  <si>
    <t>Обучение по
дисциплинам и междисциплинарным курсам</t>
  </si>
  <si>
    <t>Учебная
практика</t>
  </si>
  <si>
    <t>Производственная 
практика по профилю специальности</t>
  </si>
  <si>
    <t>Промежуточная
аттестация</t>
  </si>
  <si>
    <t>Государственная
итоговая аттестация</t>
  </si>
  <si>
    <t>Каникулы</t>
  </si>
  <si>
    <t>I курс</t>
  </si>
  <si>
    <t>II курс</t>
  </si>
  <si>
    <t>III курс</t>
  </si>
  <si>
    <t>2. Сводные данные по бюджету времени в неделю</t>
  </si>
  <si>
    <t>Химия</t>
  </si>
  <si>
    <t>Биология</t>
  </si>
  <si>
    <t>Физика</t>
  </si>
  <si>
    <t>Электротехника</t>
  </si>
  <si>
    <t>Охрана труда</t>
  </si>
  <si>
    <t>Материаловедение</t>
  </si>
  <si>
    <t>Техническое обслуживание и ремонт автотранспорта</t>
  </si>
  <si>
    <t>Слесарное дело и технические измерения</t>
  </si>
  <si>
    <t>Транспортировка грузов и перевозка пассажиров</t>
  </si>
  <si>
    <t>Оборудование и эксплуатация заправочных станций</t>
  </si>
  <si>
    <t>ПМ.03</t>
  </si>
  <si>
    <t>Заправка транспортных средств горючими и смазочными материалами</t>
  </si>
  <si>
    <t>МДК.03.01</t>
  </si>
  <si>
    <t>МДК.03.02</t>
  </si>
  <si>
    <t>УП.03</t>
  </si>
  <si>
    <t>ПП.03</t>
  </si>
  <si>
    <t>Утверждаю:</t>
  </si>
  <si>
    <t>_______________ М.Н. Каурцев</t>
  </si>
  <si>
    <t>УЧЕБНЫЙ ПЛАН</t>
  </si>
  <si>
    <t>основной профессиональной образовательной программы</t>
  </si>
  <si>
    <t xml:space="preserve">                           Водитель автомобиля</t>
  </si>
  <si>
    <t>Форма обучения - очная</t>
  </si>
  <si>
    <t xml:space="preserve">    На базе основного общего образования</t>
  </si>
  <si>
    <t>3. Перечень кабинетов, лабораторий, мастерских и других помещений для подготовки по профессии НПО 190631.01 «Автомеханик»</t>
  </si>
  <si>
    <t>№</t>
  </si>
  <si>
    <t>Наименование</t>
  </si>
  <si>
    <t>Кабинеты:</t>
  </si>
  <si>
    <t>Русского языка и литературы</t>
  </si>
  <si>
    <t>Иностранного языка</t>
  </si>
  <si>
    <t>Истории и обществознания</t>
  </si>
  <si>
    <t>Математики</t>
  </si>
  <si>
    <t>Химии</t>
  </si>
  <si>
    <t>Биологии</t>
  </si>
  <si>
    <t>Физики</t>
  </si>
  <si>
    <t>Информатики и ИКТ</t>
  </si>
  <si>
    <t>Электротехники</t>
  </si>
  <si>
    <t>Охраны труда</t>
  </si>
  <si>
    <t>Безопасности жизнедеятельности , ОБЖ</t>
  </si>
  <si>
    <t>Устройства автомобилей</t>
  </si>
  <si>
    <t>Технического черчения</t>
  </si>
  <si>
    <t>Лаборатории:</t>
  </si>
  <si>
    <t>Электрооборудования автомобилей</t>
  </si>
  <si>
    <t>Технического обслуживания и ремонта автомобилей</t>
  </si>
  <si>
    <t>Мастерские</t>
  </si>
  <si>
    <t>Слесарная</t>
  </si>
  <si>
    <t>Автомастерская</t>
  </si>
  <si>
    <t>Гараж</t>
  </si>
  <si>
    <t>Тренажеры, тренажерные комплексы</t>
  </si>
  <si>
    <t>По вождению автомобиля (автодром)</t>
  </si>
  <si>
    <t>Спортивный комплекс</t>
  </si>
  <si>
    <t>Спортивный зал</t>
  </si>
  <si>
    <t>Тренажерный зал</t>
  </si>
  <si>
    <t>Спортивная площадка с элементами полосы препятствий</t>
  </si>
  <si>
    <t xml:space="preserve">Стрелковый тир  </t>
  </si>
  <si>
    <t>Залы:</t>
  </si>
  <si>
    <t>Библиотека, читальный зал с выходом в сеть Интернет</t>
  </si>
  <si>
    <t>Актовый зал</t>
  </si>
  <si>
    <t>Музей</t>
  </si>
  <si>
    <t>Примерный перечень ВКР</t>
  </si>
  <si>
    <t xml:space="preserve">Рулевое управление с пневматическом приводом </t>
  </si>
  <si>
    <t xml:space="preserve">Тормозная система с гидроусилителем  </t>
  </si>
  <si>
    <t>Система питания инжекторного  двигателя</t>
  </si>
  <si>
    <t>Тормозная система с пневмоприводном</t>
  </si>
  <si>
    <t>Система зажигания</t>
  </si>
  <si>
    <t xml:space="preserve">   Стартер</t>
  </si>
  <si>
    <t>Система охлаждения двигателя ВАЗ-2106</t>
  </si>
  <si>
    <t>Рулевое управление ВАЗ-2109</t>
  </si>
  <si>
    <t xml:space="preserve"> Коробка передач  КАМАЗ-5320</t>
  </si>
  <si>
    <t>Кузов и дополнительное оборудования</t>
  </si>
  <si>
    <t xml:space="preserve"> Система смазки  </t>
  </si>
  <si>
    <t>Система питания карбюраторного двигателя</t>
  </si>
  <si>
    <t>Генератор переменного тока</t>
  </si>
  <si>
    <t xml:space="preserve">Приборы освещения и сигнализации автомобиля </t>
  </si>
  <si>
    <t xml:space="preserve">Система охлаждения грузового автомобиля КАМАЗ     </t>
  </si>
  <si>
    <t xml:space="preserve">  Электрооборудование  </t>
  </si>
  <si>
    <t>Кривошипно-шатунный механизм</t>
  </si>
  <si>
    <t>ОП.01</t>
  </si>
  <si>
    <t>ОП.02</t>
  </si>
  <si>
    <t>ОП.03</t>
  </si>
  <si>
    <t>ОП.06</t>
  </si>
  <si>
    <t>Устройство, техническое обслуживание и ремонт автомобилей</t>
  </si>
  <si>
    <t xml:space="preserve">среднего профессионального образования </t>
  </si>
  <si>
    <t xml:space="preserve">"Байкальский техникум отраслевых технологий и сервиса" </t>
  </si>
  <si>
    <r>
      <rPr>
        <u val="single"/>
        <sz val="12"/>
        <rFont val="Times New Roman"/>
        <family val="1"/>
      </rPr>
      <t>Квалификации</t>
    </r>
    <r>
      <rPr>
        <sz val="12"/>
        <rFont val="Times New Roman"/>
        <family val="1"/>
      </rPr>
      <t>: Слесарь по ремонту автомобилей</t>
    </r>
  </si>
  <si>
    <r>
      <rPr>
        <u val="single"/>
        <sz val="12"/>
        <rFont val="Times New Roman"/>
        <family val="1"/>
      </rPr>
      <t>Профиль получаемого профессионального</t>
    </r>
    <r>
      <rPr>
        <sz val="12"/>
        <rFont val="Times New Roman"/>
        <family val="1"/>
      </rPr>
      <t xml:space="preserve"> </t>
    </r>
  </si>
  <si>
    <r>
      <rPr>
        <u val="single"/>
        <sz val="12"/>
        <rFont val="Times New Roman"/>
        <family val="1"/>
      </rPr>
      <t>образования</t>
    </r>
    <r>
      <rPr>
        <sz val="12"/>
        <rFont val="Times New Roman"/>
        <family val="1"/>
      </rPr>
      <t xml:space="preserve"> – технический.</t>
    </r>
  </si>
  <si>
    <t>Директор ГАПОУ  БТОТиС</t>
  </si>
  <si>
    <t xml:space="preserve">Государственного автономного профессионального образовательного учреждения </t>
  </si>
  <si>
    <r>
      <t xml:space="preserve"> </t>
    </r>
    <r>
      <rPr>
        <u val="single"/>
        <sz val="12"/>
        <rFont val="Times New Roman"/>
        <family val="1"/>
      </rPr>
      <t>Срок освоения ОПСПО ПКРС</t>
    </r>
    <r>
      <rPr>
        <sz val="12"/>
        <rFont val="Times New Roman"/>
        <family val="1"/>
      </rPr>
      <t>:  2 года 10 мес.</t>
    </r>
  </si>
  <si>
    <t>Всего часов в неделю</t>
  </si>
  <si>
    <t>Всего час. в неделю самостоятельной работы студентов</t>
  </si>
  <si>
    <t>Всего час. в неделю обязательной учебной нагрузки</t>
  </si>
  <si>
    <t>сам. р.с.</t>
  </si>
  <si>
    <t>обяз. уч.</t>
  </si>
  <si>
    <t>Основы предпринимательской деятельности</t>
  </si>
  <si>
    <t>Экология</t>
  </si>
  <si>
    <t>Всего часов</t>
  </si>
  <si>
    <t>август</t>
  </si>
  <si>
    <t xml:space="preserve">27 июля - 
1 августа </t>
  </si>
  <si>
    <t>июль</t>
  </si>
  <si>
    <t>29 июня - 4 июля</t>
  </si>
  <si>
    <t>июнь</t>
  </si>
  <si>
    <t>май</t>
  </si>
  <si>
    <t>27 апреля - 2 мая</t>
  </si>
  <si>
    <t>апрель</t>
  </si>
  <si>
    <t>30 марта - 
4 апреля</t>
  </si>
  <si>
    <t>март</t>
  </si>
  <si>
    <t>февраль</t>
  </si>
  <si>
    <t>январь</t>
  </si>
  <si>
    <t>29 декабря - 
3 января</t>
  </si>
  <si>
    <t>декабрь</t>
  </si>
  <si>
    <t>ноябрь</t>
  </si>
  <si>
    <t>27 октября - 
1 ноября</t>
  </si>
  <si>
    <t>октябрь</t>
  </si>
  <si>
    <t>29 сентября -
 4 октября</t>
  </si>
  <si>
    <t>сентябрь</t>
  </si>
  <si>
    <t>Виды учебной нагрузки</t>
  </si>
  <si>
    <t>Наименование циклов, разделов, дисциплин, профессиональных модулей, МДК, практик</t>
  </si>
  <si>
    <t>Курс</t>
  </si>
  <si>
    <t>Безопасность жизнедеятельности(сборы)</t>
  </si>
  <si>
    <t xml:space="preserve">Информатика </t>
  </si>
  <si>
    <t xml:space="preserve">География </t>
  </si>
  <si>
    <t>Август</t>
  </si>
  <si>
    <t>28 июля - 2 августа</t>
  </si>
  <si>
    <t>Июль</t>
  </si>
  <si>
    <t>30 июня - 5 июля</t>
  </si>
  <si>
    <t>Июнь</t>
  </si>
  <si>
    <t>Май</t>
  </si>
  <si>
    <t>28 апреля - 3 мая</t>
  </si>
  <si>
    <t>Апрель</t>
  </si>
  <si>
    <t>31 марта-5 апреля</t>
  </si>
  <si>
    <t>Март</t>
  </si>
  <si>
    <t>24 февраля - 1 марта</t>
  </si>
  <si>
    <t>Февраль</t>
  </si>
  <si>
    <t>27 января - 1 февраля</t>
  </si>
  <si>
    <t>Январь</t>
  </si>
  <si>
    <t>30 декабря - 4 января</t>
  </si>
  <si>
    <t>Декабрь</t>
  </si>
  <si>
    <t>Ноябрь</t>
  </si>
  <si>
    <t>28 октября - 2 ноября</t>
  </si>
  <si>
    <t>Октябрь</t>
  </si>
  <si>
    <t>30 сентября - 5 октября</t>
  </si>
  <si>
    <t>Сентябрь</t>
  </si>
  <si>
    <t>Профессиональные модули</t>
  </si>
  <si>
    <t xml:space="preserve">Профессиональный учебный  цикл </t>
  </si>
  <si>
    <t xml:space="preserve">Общепрофессиональный  учебный цикл </t>
  </si>
  <si>
    <t>Учебное исследовательское проектирование</t>
  </si>
  <si>
    <t>История Иркутской области</t>
  </si>
  <si>
    <t>Дополнительные дисциплины</t>
  </si>
  <si>
    <t>Дисциплины по выбору из обязательных предметных областей</t>
  </si>
  <si>
    <t xml:space="preserve">Химия </t>
  </si>
  <si>
    <t>Общие учебные 
дисциплины</t>
  </si>
  <si>
    <t>Общеобразовательные учебные  дисциплины</t>
  </si>
  <si>
    <t>29 июля - 3 августа</t>
  </si>
  <si>
    <t>27 мая - 1 июня</t>
  </si>
  <si>
    <t>29 апреля - 4 мая</t>
  </si>
  <si>
    <t>25 февраля - 2 марта</t>
  </si>
  <si>
    <t>28 января - 2 февраля</t>
  </si>
  <si>
    <t>31 декабря - 5 января</t>
  </si>
  <si>
    <t>26 ноября - 1 декабря</t>
  </si>
  <si>
    <t>29 октября - 3 ноября</t>
  </si>
  <si>
    <t>О.00</t>
  </si>
  <si>
    <t>Общеобразовательные  учебные дисциплины</t>
  </si>
  <si>
    <t>УД.00</t>
  </si>
  <si>
    <t>Дополнительные учебные дисциплины</t>
  </si>
  <si>
    <t>УД.01</t>
  </si>
  <si>
    <t>УД.02</t>
  </si>
  <si>
    <t>УД.03</t>
  </si>
  <si>
    <t xml:space="preserve">Основы предпринимательской деятельности </t>
  </si>
  <si>
    <t xml:space="preserve">Общепрофессиональный цикл </t>
  </si>
  <si>
    <t xml:space="preserve">Профессиональный цикл </t>
  </si>
  <si>
    <t>ПМ.00</t>
  </si>
  <si>
    <t>Теоретическая подготовка водителей автомобилей категорий "В" и"С"</t>
  </si>
  <si>
    <t>Организация транспортировки, приема, хранения и отпуска нефтепродуктов</t>
  </si>
  <si>
    <t>МДК 03.02</t>
  </si>
  <si>
    <t>Распределение вариатива</t>
  </si>
  <si>
    <t>Предмет</t>
  </si>
  <si>
    <t>1 курс</t>
  </si>
  <si>
    <t>всего 1 курс</t>
  </si>
  <si>
    <t>2 курс</t>
  </si>
  <si>
    <t>всего 2 курс</t>
  </si>
  <si>
    <t>3 курс</t>
  </si>
  <si>
    <t>всего 3 курс</t>
  </si>
  <si>
    <t>Итого</t>
  </si>
  <si>
    <t>1 сем.
17 нед</t>
  </si>
  <si>
    <t>2 сем.
23 нед</t>
  </si>
  <si>
    <t>3 сем.
17 нед</t>
  </si>
  <si>
    <t>4 сем.
22 нед</t>
  </si>
  <si>
    <t>5 сем.
17 нед</t>
  </si>
  <si>
    <t>6 сем.
1 нед</t>
  </si>
  <si>
    <t>ТО</t>
  </si>
  <si>
    <t>УП</t>
  </si>
  <si>
    <t>ПП</t>
  </si>
  <si>
    <t>Итого вариатив профессиональной подготовки</t>
  </si>
  <si>
    <t>Итого вариатив УД</t>
  </si>
  <si>
    <t>Безопасность жизнедеятельности (сборы)</t>
  </si>
  <si>
    <t>МДК 01.01</t>
  </si>
  <si>
    <t>МДК 01.02</t>
  </si>
  <si>
    <t>Астрономия</t>
  </si>
  <si>
    <t>Эффективное поведение на рынке труда</t>
  </si>
  <si>
    <t>ОПД.01</t>
  </si>
  <si>
    <t>ОУД.00</t>
  </si>
  <si>
    <t>ОУД.01</t>
  </si>
  <si>
    <t>Э</t>
  </si>
  <si>
    <t>ОУД.02</t>
  </si>
  <si>
    <t>ОУД.04</t>
  </si>
  <si>
    <t>ОУД.10</t>
  </si>
  <si>
    <t>ОУД.09</t>
  </si>
  <si>
    <t>ОУД.15</t>
  </si>
  <si>
    <t>ОУД.05</t>
  </si>
  <si>
    <t>ОУД.06</t>
  </si>
  <si>
    <t>ОУД.16</t>
  </si>
  <si>
    <t>ОУД.17</t>
  </si>
  <si>
    <t>ОУД.03</t>
  </si>
  <si>
    <t>ОУД.07</t>
  </si>
  <si>
    <t>ОУД.08</t>
  </si>
  <si>
    <t>УД.04</t>
  </si>
  <si>
    <t>по профессии среднего  профессионального образования</t>
  </si>
  <si>
    <t>ОРД.04</t>
  </si>
  <si>
    <t>Обществознание(Экономика)</t>
  </si>
  <si>
    <t>Обществознание(Право)</t>
  </si>
  <si>
    <t>УД. 05</t>
  </si>
  <si>
    <t>УД. 01</t>
  </si>
  <si>
    <t>Техническое состояние систем,агрегатов,деталей и механизмов автомобиля</t>
  </si>
  <si>
    <t>Устройство автомобилей</t>
  </si>
  <si>
    <t>Техническая диагностика автомобилей</t>
  </si>
  <si>
    <t>Техническое обслуживание  автотранспорта</t>
  </si>
  <si>
    <t>Техническое обслуживание автомобилей</t>
  </si>
  <si>
    <t>МДК.02.02</t>
  </si>
  <si>
    <t xml:space="preserve">Теоретическая подготовка водителя автомобиля </t>
  </si>
  <si>
    <t>Текущий ремонт различных типов автомобилей</t>
  </si>
  <si>
    <t>Ремонт автомобилей</t>
  </si>
  <si>
    <t>ДЭ</t>
  </si>
  <si>
    <t>ОП. 02</t>
  </si>
  <si>
    <t>первый   2020-2021 уч.год</t>
  </si>
  <si>
    <t>второй  2021-2022 уч.год</t>
  </si>
  <si>
    <t>третий   курс  2022-2023 уч.год</t>
  </si>
  <si>
    <t xml:space="preserve">23.01.17 Мастер по ремоту и обслуживанию автомобилей </t>
  </si>
  <si>
    <r>
      <t xml:space="preserve">                                                                                                 </t>
    </r>
    <r>
      <rPr>
        <sz val="14"/>
        <rFont val="Times New Roman"/>
        <family val="1"/>
      </rPr>
      <t>Приказ № ___от  «__»_____2020 г</t>
    </r>
  </si>
  <si>
    <t>1.1. Календарный график учебного процесса  гр9</t>
  </si>
  <si>
    <t>1.1. Календарный график учебного процесса гр.9</t>
  </si>
  <si>
    <t>Исправленный</t>
  </si>
  <si>
    <t>сколько по прим.прогр.</t>
  </si>
  <si>
    <r>
      <t xml:space="preserve">1.1. Календарный график учебного процесса  гр9       </t>
    </r>
    <r>
      <rPr>
        <b/>
        <sz val="14"/>
        <color indexed="10"/>
        <rFont val="Arial"/>
        <family val="2"/>
      </rPr>
      <t xml:space="preserve"> </t>
    </r>
    <r>
      <rPr>
        <b/>
        <sz val="18"/>
        <color indexed="10"/>
        <rFont val="Arial"/>
        <family val="2"/>
      </rPr>
      <t xml:space="preserve"> 1 курс исправленный</t>
    </r>
  </si>
  <si>
    <t>2конс</t>
  </si>
  <si>
    <t>108уп+27+3к</t>
  </si>
  <si>
    <t>27э+3к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</si>
</sst>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2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24"/>
      <color rgb="FFFF0000"/>
      <name val="Arial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justify" vertical="top" wrapText="1"/>
    </xf>
    <xf numFmtId="0" fontId="64" fillId="0" borderId="0" xfId="0" applyFont="1" applyAlignment="1">
      <alignment/>
    </xf>
    <xf numFmtId="0" fontId="3" fillId="0" borderId="16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3" fillId="0" borderId="16" xfId="0" applyFont="1" applyBorder="1" applyAlignment="1">
      <alignment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13" fillId="36" borderId="18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13" fillId="34" borderId="19" xfId="0" applyFont="1" applyFill="1" applyBorder="1" applyAlignment="1">
      <alignment/>
    </xf>
    <xf numFmtId="0" fontId="13" fillId="34" borderId="20" xfId="0" applyFont="1" applyFill="1" applyBorder="1" applyAlignment="1">
      <alignment/>
    </xf>
    <xf numFmtId="0" fontId="13" fillId="34" borderId="18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21" xfId="0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37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8" borderId="18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40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17" borderId="10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0" fontId="1" fillId="26" borderId="10" xfId="0" applyFont="1" applyFill="1" applyBorder="1" applyAlignment="1">
      <alignment horizontal="center" wrapText="1"/>
    </xf>
    <xf numFmtId="0" fontId="1" fillId="38" borderId="10" xfId="0" applyFont="1" applyFill="1" applyBorder="1" applyAlignment="1">
      <alignment horizontal="center" wrapText="1"/>
    </xf>
    <xf numFmtId="0" fontId="0" fillId="17" borderId="10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10" xfId="0" applyBorder="1" applyAlignment="1">
      <alignment textRotation="90" wrapText="1"/>
    </xf>
    <xf numFmtId="0" fontId="0" fillId="0" borderId="10" xfId="0" applyBorder="1" applyAlignment="1">
      <alignment horizontal="center" textRotation="90" wrapText="1"/>
    </xf>
    <xf numFmtId="0" fontId="0" fillId="0" borderId="22" xfId="0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3" fillId="42" borderId="10" xfId="0" applyFont="1" applyFill="1" applyBorder="1" applyAlignment="1">
      <alignment horizontal="center"/>
    </xf>
    <xf numFmtId="0" fontId="65" fillId="42" borderId="10" xfId="0" applyFont="1" applyFill="1" applyBorder="1" applyAlignment="1">
      <alignment horizontal="center"/>
    </xf>
    <xf numFmtId="0" fontId="13" fillId="43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13" fillId="44" borderId="10" xfId="0" applyFont="1" applyFill="1" applyBorder="1" applyAlignment="1">
      <alignment horizontal="center"/>
    </xf>
    <xf numFmtId="0" fontId="13" fillId="45" borderId="10" xfId="0" applyFont="1" applyFill="1" applyBorder="1" applyAlignment="1">
      <alignment horizontal="center"/>
    </xf>
    <xf numFmtId="0" fontId="13" fillId="43" borderId="19" xfId="0" applyFont="1" applyFill="1" applyBorder="1" applyAlignment="1">
      <alignment/>
    </xf>
    <xf numFmtId="0" fontId="13" fillId="43" borderId="18" xfId="0" applyFont="1" applyFill="1" applyBorder="1" applyAlignment="1">
      <alignment/>
    </xf>
    <xf numFmtId="0" fontId="13" fillId="43" borderId="10" xfId="0" applyFont="1" applyFill="1" applyBorder="1" applyAlignment="1">
      <alignment/>
    </xf>
    <xf numFmtId="0" fontId="0" fillId="44" borderId="10" xfId="0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0" fillId="0" borderId="23" xfId="0" applyBorder="1" applyAlignment="1">
      <alignment horizontal="center" vertical="center" textRotation="90"/>
    </xf>
    <xf numFmtId="0" fontId="0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1" fillId="45" borderId="10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 wrapText="1"/>
    </xf>
    <xf numFmtId="0" fontId="1" fillId="45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textRotation="90" wrapText="1"/>
    </xf>
    <xf numFmtId="0" fontId="13" fillId="47" borderId="24" xfId="0" applyFont="1" applyFill="1" applyBorder="1" applyAlignment="1">
      <alignment horizontal="center"/>
    </xf>
    <xf numFmtId="0" fontId="13" fillId="47" borderId="10" xfId="0" applyFont="1" applyFill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41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5" xfId="0" applyBorder="1" applyAlignment="1">
      <alignment horizontal="center" textRotation="90" wrapText="1"/>
    </xf>
    <xf numFmtId="0" fontId="0" fillId="0" borderId="25" xfId="0" applyFill="1" applyBorder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8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17" fillId="48" borderId="10" xfId="0" applyFont="1" applyFill="1" applyBorder="1" applyAlignment="1">
      <alignment/>
    </xf>
    <xf numFmtId="0" fontId="17" fillId="19" borderId="10" xfId="0" applyFont="1" applyFill="1" applyBorder="1" applyAlignment="1">
      <alignment/>
    </xf>
    <xf numFmtId="0" fontId="17" fillId="13" borderId="10" xfId="0" applyFont="1" applyFill="1" applyBorder="1" applyAlignment="1">
      <alignment/>
    </xf>
    <xf numFmtId="0" fontId="17" fillId="13" borderId="10" xfId="0" applyFont="1" applyFill="1" applyBorder="1" applyAlignment="1">
      <alignment wrapText="1"/>
    </xf>
    <xf numFmtId="0" fontId="17" fillId="49" borderId="26" xfId="0" applyFont="1" applyFill="1" applyBorder="1" applyAlignment="1">
      <alignment horizontal="center" vertical="center"/>
    </xf>
    <xf numFmtId="0" fontId="17" fillId="49" borderId="24" xfId="0" applyFont="1" applyFill="1" applyBorder="1" applyAlignment="1">
      <alignment horizontal="center" vertical="center"/>
    </xf>
    <xf numFmtId="0" fontId="17" fillId="49" borderId="27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50" borderId="34" xfId="0" applyFont="1" applyFill="1" applyBorder="1" applyAlignment="1">
      <alignment horizontal="center"/>
    </xf>
    <xf numFmtId="0" fontId="16" fillId="50" borderId="21" xfId="0" applyFont="1" applyFill="1" applyBorder="1" applyAlignment="1">
      <alignment horizontal="center"/>
    </xf>
    <xf numFmtId="0" fontId="16" fillId="50" borderId="38" xfId="0" applyFont="1" applyFill="1" applyBorder="1" applyAlignment="1">
      <alignment horizontal="center"/>
    </xf>
    <xf numFmtId="0" fontId="16" fillId="50" borderId="39" xfId="0" applyFont="1" applyFill="1" applyBorder="1" applyAlignment="1">
      <alignment horizontal="center"/>
    </xf>
    <xf numFmtId="0" fontId="16" fillId="50" borderId="40" xfId="0" applyFont="1" applyFill="1" applyBorder="1" applyAlignment="1">
      <alignment horizontal="center"/>
    </xf>
    <xf numFmtId="0" fontId="16" fillId="50" borderId="25" xfId="0" applyFont="1" applyFill="1" applyBorder="1" applyAlignment="1">
      <alignment horizontal="center"/>
    </xf>
    <xf numFmtId="0" fontId="16" fillId="50" borderId="41" xfId="0" applyFont="1" applyFill="1" applyBorder="1" applyAlignment="1">
      <alignment horizontal="center"/>
    </xf>
    <xf numFmtId="0" fontId="16" fillId="50" borderId="26" xfId="0" applyFont="1" applyFill="1" applyBorder="1" applyAlignment="1">
      <alignment horizontal="center"/>
    </xf>
    <xf numFmtId="0" fontId="16" fillId="50" borderId="24" xfId="0" applyFont="1" applyFill="1" applyBorder="1" applyAlignment="1">
      <alignment horizontal="center"/>
    </xf>
    <xf numFmtId="0" fontId="16" fillId="50" borderId="37" xfId="0" applyFont="1" applyFill="1" applyBorder="1" applyAlignment="1">
      <alignment horizontal="center"/>
    </xf>
    <xf numFmtId="0" fontId="16" fillId="50" borderId="42" xfId="0" applyFont="1" applyFill="1" applyBorder="1" applyAlignment="1">
      <alignment horizontal="center"/>
    </xf>
    <xf numFmtId="0" fontId="16" fillId="50" borderId="16" xfId="0" applyFont="1" applyFill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7" fillId="51" borderId="10" xfId="0" applyFont="1" applyFill="1" applyBorder="1" applyAlignment="1">
      <alignment/>
    </xf>
    <xf numFmtId="0" fontId="16" fillId="51" borderId="28" xfId="0" applyFont="1" applyFill="1" applyBorder="1" applyAlignment="1">
      <alignment horizontal="center"/>
    </xf>
    <xf numFmtId="0" fontId="16" fillId="51" borderId="10" xfId="0" applyFont="1" applyFill="1" applyBorder="1" applyAlignment="1">
      <alignment horizontal="center"/>
    </xf>
    <xf numFmtId="0" fontId="16" fillId="51" borderId="18" xfId="0" applyFont="1" applyFill="1" applyBorder="1" applyAlignment="1">
      <alignment horizontal="center"/>
    </xf>
    <xf numFmtId="0" fontId="16" fillId="51" borderId="29" xfId="0" applyFont="1" applyFill="1" applyBorder="1" applyAlignment="1">
      <alignment horizontal="center"/>
    </xf>
    <xf numFmtId="0" fontId="16" fillId="51" borderId="30" xfId="0" applyFont="1" applyFill="1" applyBorder="1" applyAlignment="1">
      <alignment horizontal="center"/>
    </xf>
    <xf numFmtId="0" fontId="16" fillId="51" borderId="31" xfId="0" applyFont="1" applyFill="1" applyBorder="1" applyAlignment="1">
      <alignment horizontal="center"/>
    </xf>
    <xf numFmtId="0" fontId="17" fillId="51" borderId="29" xfId="0" applyFont="1" applyFill="1" applyBorder="1" applyAlignment="1">
      <alignment horizontal="center"/>
    </xf>
    <xf numFmtId="0" fontId="17" fillId="52" borderId="10" xfId="0" applyFont="1" applyFill="1" applyBorder="1" applyAlignment="1">
      <alignment wrapText="1"/>
    </xf>
    <xf numFmtId="0" fontId="16" fillId="52" borderId="28" xfId="0" applyFont="1" applyFill="1" applyBorder="1" applyAlignment="1">
      <alignment horizontal="center"/>
    </xf>
    <xf numFmtId="0" fontId="16" fillId="52" borderId="10" xfId="0" applyFont="1" applyFill="1" applyBorder="1" applyAlignment="1">
      <alignment horizontal="center"/>
    </xf>
    <xf numFmtId="0" fontId="16" fillId="52" borderId="18" xfId="0" applyFont="1" applyFill="1" applyBorder="1" applyAlignment="1">
      <alignment horizontal="center"/>
    </xf>
    <xf numFmtId="0" fontId="16" fillId="52" borderId="29" xfId="0" applyFont="1" applyFill="1" applyBorder="1" applyAlignment="1">
      <alignment horizontal="center"/>
    </xf>
    <xf numFmtId="0" fontId="16" fillId="52" borderId="30" xfId="0" applyFont="1" applyFill="1" applyBorder="1" applyAlignment="1">
      <alignment horizontal="center"/>
    </xf>
    <xf numFmtId="0" fontId="17" fillId="52" borderId="29" xfId="0" applyFont="1" applyFill="1" applyBorder="1" applyAlignment="1">
      <alignment horizontal="center"/>
    </xf>
    <xf numFmtId="0" fontId="16" fillId="52" borderId="35" xfId="0" applyFont="1" applyFill="1" applyBorder="1" applyAlignment="1">
      <alignment horizontal="center"/>
    </xf>
    <xf numFmtId="0" fontId="16" fillId="52" borderId="12" xfId="0" applyFont="1" applyFill="1" applyBorder="1" applyAlignment="1">
      <alignment horizontal="center"/>
    </xf>
    <xf numFmtId="0" fontId="16" fillId="52" borderId="36" xfId="0" applyFont="1" applyFill="1" applyBorder="1" applyAlignment="1">
      <alignment horizontal="center"/>
    </xf>
    <xf numFmtId="0" fontId="66" fillId="52" borderId="10" xfId="0" applyFont="1" applyFill="1" applyBorder="1" applyAlignment="1">
      <alignment horizontal="center"/>
    </xf>
    <xf numFmtId="0" fontId="17" fillId="53" borderId="10" xfId="0" applyFont="1" applyFill="1" applyBorder="1" applyAlignment="1">
      <alignment/>
    </xf>
    <xf numFmtId="0" fontId="16" fillId="53" borderId="28" xfId="0" applyFont="1" applyFill="1" applyBorder="1" applyAlignment="1">
      <alignment horizontal="center"/>
    </xf>
    <xf numFmtId="0" fontId="16" fillId="53" borderId="10" xfId="0" applyFont="1" applyFill="1" applyBorder="1" applyAlignment="1">
      <alignment horizontal="center"/>
    </xf>
    <xf numFmtId="0" fontId="16" fillId="53" borderId="18" xfId="0" applyFont="1" applyFill="1" applyBorder="1" applyAlignment="1">
      <alignment horizontal="center"/>
    </xf>
    <xf numFmtId="0" fontId="16" fillId="53" borderId="29" xfId="0" applyFont="1" applyFill="1" applyBorder="1" applyAlignment="1">
      <alignment horizontal="center"/>
    </xf>
    <xf numFmtId="0" fontId="16" fillId="53" borderId="30" xfId="0" applyFont="1" applyFill="1" applyBorder="1" applyAlignment="1">
      <alignment horizontal="center"/>
    </xf>
    <xf numFmtId="0" fontId="17" fillId="53" borderId="29" xfId="0" applyFont="1" applyFill="1" applyBorder="1" applyAlignment="1">
      <alignment horizontal="center"/>
    </xf>
    <xf numFmtId="0" fontId="1" fillId="47" borderId="18" xfId="0" applyFont="1" applyFill="1" applyBorder="1" applyAlignment="1">
      <alignment/>
    </xf>
    <xf numFmtId="0" fontId="13" fillId="43" borderId="10" xfId="0" applyFont="1" applyFill="1" applyBorder="1" applyAlignment="1">
      <alignment horizontal="left"/>
    </xf>
    <xf numFmtId="1" fontId="0" fillId="35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1" fontId="1" fillId="26" borderId="10" xfId="0" applyNumberFormat="1" applyFont="1" applyFill="1" applyBorder="1" applyAlignment="1">
      <alignment horizontal="center" wrapText="1"/>
    </xf>
    <xf numFmtId="1" fontId="1" fillId="41" borderId="10" xfId="0" applyNumberFormat="1" applyFont="1" applyFill="1" applyBorder="1" applyAlignment="1">
      <alignment horizontal="center"/>
    </xf>
    <xf numFmtId="1" fontId="0" fillId="4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13" fillId="43" borderId="10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1" fontId="1" fillId="35" borderId="47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 wrapText="1"/>
    </xf>
    <xf numFmtId="1" fontId="67" fillId="38" borderId="10" xfId="0" applyNumberFormat="1" applyFont="1" applyFill="1" applyBorder="1" applyAlignment="1">
      <alignment horizontal="center"/>
    </xf>
    <xf numFmtId="1" fontId="0" fillId="38" borderId="10" xfId="0" applyNumberFormat="1" applyFill="1" applyBorder="1" applyAlignment="1">
      <alignment horizontal="center"/>
    </xf>
    <xf numFmtId="1" fontId="0" fillId="35" borderId="47" xfId="0" applyNumberFormat="1" applyFont="1" applyFill="1" applyBorder="1" applyAlignment="1">
      <alignment horizontal="center"/>
    </xf>
    <xf numFmtId="1" fontId="0" fillId="38" borderId="10" xfId="0" applyNumberFormat="1" applyFont="1" applyFill="1" applyBorder="1" applyAlignment="1">
      <alignment horizontal="center"/>
    </xf>
    <xf numFmtId="1" fontId="0" fillId="41" borderId="10" xfId="0" applyNumberFormat="1" applyFont="1" applyFill="1" applyBorder="1" applyAlignment="1">
      <alignment horizontal="center"/>
    </xf>
    <xf numFmtId="1" fontId="0" fillId="35" borderId="48" xfId="0" applyNumberFormat="1" applyFont="1" applyFill="1" applyBorder="1" applyAlignment="1">
      <alignment horizontal="center"/>
    </xf>
    <xf numFmtId="1" fontId="0" fillId="38" borderId="18" xfId="0" applyNumberFormat="1" applyFont="1" applyFill="1" applyBorder="1" applyAlignment="1">
      <alignment horizontal="center"/>
    </xf>
    <xf numFmtId="1" fontId="0" fillId="35" borderId="49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41" borderId="10" xfId="0" applyNumberFormat="1" applyFill="1" applyBorder="1" applyAlignment="1">
      <alignment horizontal="center"/>
    </xf>
    <xf numFmtId="1" fontId="1" fillId="35" borderId="48" xfId="0" applyNumberFormat="1" applyFont="1" applyFill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1" fontId="0" fillId="4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left"/>
    </xf>
    <xf numFmtId="1" fontId="13" fillId="47" borderId="10" xfId="0" applyNumberFormat="1" applyFont="1" applyFill="1" applyBorder="1" applyAlignment="1">
      <alignment horizontal="center"/>
    </xf>
    <xf numFmtId="1" fontId="13" fillId="38" borderId="10" xfId="0" applyNumberFormat="1" applyFont="1" applyFill="1" applyBorder="1" applyAlignment="1">
      <alignment horizontal="center"/>
    </xf>
    <xf numFmtId="1" fontId="1" fillId="0" borderId="50" xfId="0" applyNumberFormat="1" applyFont="1" applyBorder="1" applyAlignment="1">
      <alignment horizontal="center"/>
    </xf>
    <xf numFmtId="1" fontId="13" fillId="47" borderId="24" xfId="0" applyNumberFormat="1" applyFont="1" applyFill="1" applyBorder="1" applyAlignment="1">
      <alignment horizontal="center"/>
    </xf>
    <xf numFmtId="1" fontId="13" fillId="38" borderId="24" xfId="0" applyNumberFormat="1" applyFont="1" applyFill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1" fontId="0" fillId="46" borderId="10" xfId="0" applyNumberFormat="1" applyFill="1" applyBorder="1" applyAlignment="1">
      <alignment horizontal="center"/>
    </xf>
    <xf numFmtId="1" fontId="0" fillId="54" borderId="47" xfId="0" applyNumberFormat="1" applyFont="1" applyFill="1" applyBorder="1" applyAlignment="1">
      <alignment horizontal="center"/>
    </xf>
    <xf numFmtId="0" fontId="0" fillId="5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55" borderId="10" xfId="0" applyFont="1" applyFill="1" applyBorder="1" applyAlignment="1">
      <alignment/>
    </xf>
    <xf numFmtId="0" fontId="0" fillId="49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41" borderId="10" xfId="0" applyFont="1" applyFill="1" applyBorder="1" applyAlignment="1">
      <alignment horizontal="center" wrapText="1"/>
    </xf>
    <xf numFmtId="0" fontId="0" fillId="40" borderId="10" xfId="0" applyFont="1" applyFill="1" applyBorder="1" applyAlignment="1">
      <alignment wrapText="1"/>
    </xf>
    <xf numFmtId="0" fontId="0" fillId="41" borderId="18" xfId="0" applyFont="1" applyFill="1" applyBorder="1" applyAlignment="1">
      <alignment horizontal="center"/>
    </xf>
    <xf numFmtId="0" fontId="0" fillId="49" borderId="1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35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40" borderId="18" xfId="0" applyFont="1" applyFill="1" applyBorder="1" applyAlignment="1">
      <alignment horizontal="center"/>
    </xf>
    <xf numFmtId="1" fontId="67" fillId="35" borderId="47" xfId="0" applyNumberFormat="1" applyFont="1" applyFill="1" applyBorder="1" applyAlignment="1">
      <alignment horizontal="center"/>
    </xf>
    <xf numFmtId="0" fontId="67" fillId="45" borderId="10" xfId="0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0" fontId="6" fillId="42" borderId="10" xfId="0" applyFont="1" applyFill="1" applyBorder="1" applyAlignment="1">
      <alignment horizontal="center"/>
    </xf>
    <xf numFmtId="0" fontId="16" fillId="35" borderId="28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5" borderId="18" xfId="0" applyFont="1" applyFill="1" applyBorder="1" applyAlignment="1">
      <alignment horizontal="center"/>
    </xf>
    <xf numFmtId="0" fontId="16" fillId="35" borderId="29" xfId="0" applyFont="1" applyFill="1" applyBorder="1" applyAlignment="1">
      <alignment horizontal="center"/>
    </xf>
    <xf numFmtId="0" fontId="16" fillId="35" borderId="30" xfId="0" applyFont="1" applyFill="1" applyBorder="1" applyAlignment="1">
      <alignment horizontal="center"/>
    </xf>
    <xf numFmtId="0" fontId="17" fillId="35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68" fillId="56" borderId="10" xfId="0" applyNumberFormat="1" applyFont="1" applyFill="1" applyBorder="1" applyAlignment="1">
      <alignment horizontal="center"/>
    </xf>
    <xf numFmtId="1" fontId="68" fillId="56" borderId="10" xfId="0" applyNumberFormat="1" applyFont="1" applyFill="1" applyBorder="1" applyAlignment="1">
      <alignment horizontal="center" wrapText="1"/>
    </xf>
    <xf numFmtId="1" fontId="69" fillId="56" borderId="10" xfId="0" applyNumberFormat="1" applyFont="1" applyFill="1" applyBorder="1" applyAlignment="1">
      <alignment horizontal="center"/>
    </xf>
    <xf numFmtId="1" fontId="0" fillId="56" borderId="10" xfId="0" applyNumberFormat="1" applyFont="1" applyFill="1" applyBorder="1" applyAlignment="1">
      <alignment horizontal="center"/>
    </xf>
    <xf numFmtId="1" fontId="0" fillId="56" borderId="10" xfId="0" applyNumberFormat="1" applyFill="1" applyBorder="1" applyAlignment="1">
      <alignment horizontal="center"/>
    </xf>
    <xf numFmtId="1" fontId="70" fillId="56" borderId="24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4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" fontId="0" fillId="45" borderId="10" xfId="0" applyNumberFormat="1" applyFill="1" applyBorder="1" applyAlignment="1">
      <alignment horizontal="center"/>
    </xf>
    <xf numFmtId="0" fontId="13" fillId="43" borderId="10" xfId="0" applyFont="1" applyFill="1" applyBorder="1" applyAlignment="1">
      <alignment horizontal="left"/>
    </xf>
    <xf numFmtId="0" fontId="71" fillId="0" borderId="0" xfId="0" applyFont="1" applyAlignment="1">
      <alignment horizontal="center"/>
    </xf>
    <xf numFmtId="1" fontId="67" fillId="35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3" fillId="43" borderId="10" xfId="0" applyFont="1" applyFill="1" applyBorder="1" applyAlignment="1">
      <alignment horizontal="left"/>
    </xf>
    <xf numFmtId="0" fontId="1" fillId="47" borderId="18" xfId="0" applyFont="1" applyFill="1" applyBorder="1" applyAlignment="1">
      <alignment/>
    </xf>
    <xf numFmtId="1" fontId="1" fillId="56" borderId="10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left" textRotation="90" wrapText="1"/>
    </xf>
    <xf numFmtId="0" fontId="1" fillId="0" borderId="12" xfId="0" applyFont="1" applyBorder="1" applyAlignment="1">
      <alignment horizontal="left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36" xfId="0" applyFont="1" applyBorder="1" applyAlignment="1">
      <alignment horizontal="center" textRotation="90" wrapText="1"/>
    </xf>
    <xf numFmtId="0" fontId="0" fillId="0" borderId="25" xfId="0" applyBorder="1" applyAlignment="1">
      <alignment horizontal="center"/>
    </xf>
    <xf numFmtId="0" fontId="15" fillId="0" borderId="41" xfId="0" applyFont="1" applyBorder="1" applyAlignment="1">
      <alignment horizontal="center" textRotation="90" wrapText="1"/>
    </xf>
    <xf numFmtId="0" fontId="15" fillId="0" borderId="47" xfId="0" applyFont="1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1" fillId="55" borderId="12" xfId="0" applyFont="1" applyFill="1" applyBorder="1" applyAlignment="1">
      <alignment horizontal="left"/>
    </xf>
    <xf numFmtId="0" fontId="1" fillId="55" borderId="21" xfId="0" applyFont="1" applyFill="1" applyBorder="1" applyAlignment="1">
      <alignment horizontal="left"/>
    </xf>
    <xf numFmtId="0" fontId="1" fillId="41" borderId="12" xfId="0" applyFont="1" applyFill="1" applyBorder="1" applyAlignment="1">
      <alignment horizontal="left" wrapText="1"/>
    </xf>
    <xf numFmtId="0" fontId="1" fillId="41" borderId="21" xfId="0" applyFont="1" applyFill="1" applyBorder="1" applyAlignment="1">
      <alignment horizontal="left" wrapText="1"/>
    </xf>
    <xf numFmtId="0" fontId="1" fillId="49" borderId="12" xfId="0" applyFont="1" applyFill="1" applyBorder="1" applyAlignment="1">
      <alignment horizontal="left"/>
    </xf>
    <xf numFmtId="0" fontId="1" fillId="49" borderId="21" xfId="0" applyFont="1" applyFill="1" applyBorder="1" applyAlignment="1">
      <alignment horizontal="left"/>
    </xf>
    <xf numFmtId="0" fontId="1" fillId="49" borderId="12" xfId="0" applyFont="1" applyFill="1" applyBorder="1" applyAlignment="1">
      <alignment horizontal="left" wrapText="1"/>
    </xf>
    <xf numFmtId="0" fontId="1" fillId="49" borderId="21" xfId="0" applyFont="1" applyFill="1" applyBorder="1" applyAlignment="1">
      <alignment horizontal="left" wrapText="1"/>
    </xf>
    <xf numFmtId="0" fontId="0" fillId="35" borderId="12" xfId="0" applyFont="1" applyFill="1" applyBorder="1" applyAlignment="1">
      <alignment horizontal="left" vertical="center"/>
    </xf>
    <xf numFmtId="0" fontId="0" fillId="35" borderId="23" xfId="0" applyFont="1" applyFill="1" applyBorder="1" applyAlignment="1">
      <alignment horizontal="left" vertical="center"/>
    </xf>
    <xf numFmtId="0" fontId="0" fillId="35" borderId="21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12" xfId="0" applyFont="1" applyFill="1" applyBorder="1" applyAlignment="1">
      <alignment horizontal="left"/>
    </xf>
    <xf numFmtId="0" fontId="0" fillId="35" borderId="21" xfId="0" applyFont="1" applyFill="1" applyBorder="1" applyAlignment="1">
      <alignment horizontal="left"/>
    </xf>
    <xf numFmtId="0" fontId="67" fillId="35" borderId="12" xfId="0" applyFont="1" applyFill="1" applyBorder="1" applyAlignment="1">
      <alignment/>
    </xf>
    <xf numFmtId="0" fontId="67" fillId="35" borderId="21" xfId="0" applyFont="1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35" borderId="21" xfId="0" applyFont="1" applyFill="1" applyBorder="1" applyAlignment="1">
      <alignment wrapText="1"/>
    </xf>
    <xf numFmtId="0" fontId="0" fillId="35" borderId="12" xfId="0" applyFont="1" applyFill="1" applyBorder="1" applyAlignment="1">
      <alignment horizontal="left" vertical="center" wrapText="1"/>
    </xf>
    <xf numFmtId="0" fontId="0" fillId="35" borderId="21" xfId="0" applyFont="1" applyFill="1" applyBorder="1" applyAlignment="1">
      <alignment horizontal="left" vertical="center" wrapText="1"/>
    </xf>
    <xf numFmtId="0" fontId="1" fillId="26" borderId="12" xfId="0" applyFont="1" applyFill="1" applyBorder="1" applyAlignment="1">
      <alignment vertical="center"/>
    </xf>
    <xf numFmtId="0" fontId="1" fillId="26" borderId="21" xfId="0" applyFont="1" applyFill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0" fontId="1" fillId="41" borderId="35" xfId="0" applyFont="1" applyFill="1" applyBorder="1" applyAlignment="1">
      <alignment/>
    </xf>
    <xf numFmtId="0" fontId="1" fillId="41" borderId="32" xfId="0" applyFont="1" applyFill="1" applyBorder="1" applyAlignment="1">
      <alignment/>
    </xf>
    <xf numFmtId="0" fontId="1" fillId="41" borderId="12" xfId="0" applyFont="1" applyFill="1" applyBorder="1" applyAlignment="1">
      <alignment/>
    </xf>
    <xf numFmtId="0" fontId="1" fillId="41" borderId="21" xfId="0" applyFont="1" applyFill="1" applyBorder="1" applyAlignment="1">
      <alignment/>
    </xf>
    <xf numFmtId="0" fontId="0" fillId="35" borderId="35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0" fillId="2" borderId="12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/>
    </xf>
    <xf numFmtId="0" fontId="0" fillId="57" borderId="12" xfId="0" applyFont="1" applyFill="1" applyBorder="1" applyAlignment="1">
      <alignment horizontal="left" vertical="center" wrapText="1"/>
    </xf>
    <xf numFmtId="0" fontId="0" fillId="57" borderId="21" xfId="0" applyFont="1" applyFill="1" applyBorder="1" applyAlignment="1">
      <alignment horizontal="left" vertical="center" wrapText="1"/>
    </xf>
    <xf numFmtId="0" fontId="1" fillId="55" borderId="35" xfId="0" applyFont="1" applyFill="1" applyBorder="1" applyAlignment="1">
      <alignment horizontal="left"/>
    </xf>
    <xf numFmtId="0" fontId="1" fillId="55" borderId="32" xfId="0" applyFont="1" applyFill="1" applyBorder="1" applyAlignment="1">
      <alignment horizontal="left"/>
    </xf>
    <xf numFmtId="0" fontId="1" fillId="35" borderId="35" xfId="0" applyFont="1" applyFill="1" applyBorder="1" applyAlignment="1">
      <alignment horizontal="left" vertical="center"/>
    </xf>
    <xf numFmtId="0" fontId="1" fillId="35" borderId="32" xfId="0" applyFont="1" applyFill="1" applyBorder="1" applyAlignment="1">
      <alignment horizontal="left" vertical="center"/>
    </xf>
    <xf numFmtId="0" fontId="0" fillId="40" borderId="12" xfId="0" applyFill="1" applyBorder="1" applyAlignment="1">
      <alignment horizontal="left"/>
    </xf>
    <xf numFmtId="0" fontId="0" fillId="40" borderId="21" xfId="0" applyFill="1" applyBorder="1" applyAlignment="1">
      <alignment horizontal="left"/>
    </xf>
    <xf numFmtId="0" fontId="0" fillId="40" borderId="12" xfId="0" applyFont="1" applyFill="1" applyBorder="1" applyAlignment="1">
      <alignment horizontal="left" wrapText="1"/>
    </xf>
    <xf numFmtId="0" fontId="0" fillId="40" borderId="21" xfId="0" applyFont="1" applyFill="1" applyBorder="1" applyAlignment="1">
      <alignment horizontal="left" wrapText="1"/>
    </xf>
    <xf numFmtId="0" fontId="0" fillId="35" borderId="12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57" borderId="12" xfId="0" applyFont="1" applyFill="1" applyBorder="1" applyAlignment="1">
      <alignment horizontal="left" wrapText="1"/>
    </xf>
    <xf numFmtId="0" fontId="0" fillId="57" borderId="21" xfId="0" applyFont="1" applyFill="1" applyBorder="1" applyAlignment="1">
      <alignment horizontal="left" wrapText="1"/>
    </xf>
    <xf numFmtId="0" fontId="0" fillId="35" borderId="12" xfId="0" applyFont="1" applyFill="1" applyBorder="1" applyAlignment="1">
      <alignment horizontal="left" wrapText="1"/>
    </xf>
    <xf numFmtId="0" fontId="0" fillId="35" borderId="21" xfId="0" applyFont="1" applyFill="1" applyBorder="1" applyAlignment="1">
      <alignment horizontal="left" wrapText="1"/>
    </xf>
    <xf numFmtId="0" fontId="1" fillId="47" borderId="18" xfId="0" applyFont="1" applyFill="1" applyBorder="1" applyAlignment="1">
      <alignment/>
    </xf>
    <xf numFmtId="0" fontId="1" fillId="47" borderId="20" xfId="0" applyFont="1" applyFill="1" applyBorder="1" applyAlignment="1">
      <alignment/>
    </xf>
    <xf numFmtId="0" fontId="1" fillId="47" borderId="19" xfId="0" applyFont="1" applyFill="1" applyBorder="1" applyAlignment="1">
      <alignment/>
    </xf>
    <xf numFmtId="0" fontId="1" fillId="47" borderId="10" xfId="0" applyFont="1" applyFill="1" applyBorder="1" applyAlignment="1">
      <alignment horizontal="left"/>
    </xf>
    <xf numFmtId="0" fontId="1" fillId="47" borderId="18" xfId="0" applyFont="1" applyFill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15" fillId="0" borderId="10" xfId="0" applyFont="1" applyBorder="1" applyAlignment="1">
      <alignment horizontal="center" textRotation="90" wrapText="1"/>
    </xf>
    <xf numFmtId="0" fontId="1" fillId="49" borderId="12" xfId="0" applyFont="1" applyFill="1" applyBorder="1" applyAlignment="1">
      <alignment wrapText="1"/>
    </xf>
    <xf numFmtId="0" fontId="1" fillId="49" borderId="21" xfId="0" applyFont="1" applyFill="1" applyBorder="1" applyAlignment="1">
      <alignment wrapText="1"/>
    </xf>
    <xf numFmtId="0" fontId="0" fillId="35" borderId="23" xfId="0" applyFont="1" applyFill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35" borderId="23" xfId="0" applyFont="1" applyFill="1" applyBorder="1" applyAlignment="1">
      <alignment horizontal="left"/>
    </xf>
    <xf numFmtId="0" fontId="0" fillId="40" borderId="12" xfId="0" applyFont="1" applyFill="1" applyBorder="1" applyAlignment="1">
      <alignment horizontal="left"/>
    </xf>
    <xf numFmtId="0" fontId="0" fillId="40" borderId="21" xfId="0" applyFill="1" applyBorder="1" applyAlignment="1">
      <alignment horizontal="left" wrapText="1"/>
    </xf>
    <xf numFmtId="0" fontId="0" fillId="35" borderId="21" xfId="0" applyFill="1" applyBorder="1" applyAlignment="1">
      <alignment horizontal="left" wrapText="1"/>
    </xf>
    <xf numFmtId="0" fontId="13" fillId="42" borderId="10" xfId="0" applyFont="1" applyFill="1" applyBorder="1" applyAlignment="1">
      <alignment horizontal="left"/>
    </xf>
    <xf numFmtId="0" fontId="13" fillId="43" borderId="10" xfId="0" applyFont="1" applyFill="1" applyBorder="1" applyAlignment="1">
      <alignment horizontal="left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2" xfId="0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0" fillId="46" borderId="12" xfId="0" applyFont="1" applyFill="1" applyBorder="1" applyAlignment="1">
      <alignment horizontal="left" vertical="center" wrapText="1"/>
    </xf>
    <xf numFmtId="0" fontId="0" fillId="46" borderId="21" xfId="0" applyFill="1" applyBorder="1" applyAlignment="1">
      <alignment horizontal="left" vertical="center"/>
    </xf>
    <xf numFmtId="0" fontId="1" fillId="41" borderId="12" xfId="0" applyFont="1" applyFill="1" applyBorder="1" applyAlignment="1">
      <alignment horizontal="left" vertical="center"/>
    </xf>
    <xf numFmtId="0" fontId="1" fillId="41" borderId="21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46" borderId="10" xfId="0" applyFont="1" applyFill="1" applyBorder="1" applyAlignment="1">
      <alignment horizontal="left" wrapText="1"/>
    </xf>
    <xf numFmtId="0" fontId="0" fillId="46" borderId="10" xfId="0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21" xfId="0" applyBorder="1" applyAlignment="1">
      <alignment wrapText="1"/>
    </xf>
    <xf numFmtId="0" fontId="13" fillId="34" borderId="18" xfId="0" applyFont="1" applyFill="1" applyBorder="1" applyAlignment="1">
      <alignment horizontal="left"/>
    </xf>
    <xf numFmtId="0" fontId="13" fillId="34" borderId="20" xfId="0" applyFont="1" applyFill="1" applyBorder="1" applyAlignment="1">
      <alignment horizontal="left"/>
    </xf>
    <xf numFmtId="0" fontId="13" fillId="34" borderId="19" xfId="0" applyFont="1" applyFill="1" applyBorder="1" applyAlignment="1">
      <alignment horizontal="left"/>
    </xf>
    <xf numFmtId="0" fontId="0" fillId="0" borderId="23" xfId="0" applyFont="1" applyBorder="1" applyAlignment="1">
      <alignment horizontal="center" vertical="center" textRotation="90"/>
    </xf>
    <xf numFmtId="0" fontId="0" fillId="0" borderId="21" xfId="0" applyFont="1" applyBorder="1" applyAlignment="1">
      <alignment horizontal="center" vertical="center" textRotation="90"/>
    </xf>
    <xf numFmtId="0" fontId="9" fillId="0" borderId="22" xfId="0" applyFont="1" applyBorder="1" applyAlignment="1">
      <alignment horizontal="left" vertical="top"/>
    </xf>
    <xf numFmtId="0" fontId="17" fillId="49" borderId="28" xfId="0" applyFont="1" applyFill="1" applyBorder="1" applyAlignment="1">
      <alignment horizontal="center" vertical="center" wrapText="1"/>
    </xf>
    <xf numFmtId="0" fontId="17" fillId="49" borderId="10" xfId="0" applyFont="1" applyFill="1" applyBorder="1" applyAlignment="1">
      <alignment horizontal="center" vertical="center" wrapText="1"/>
    </xf>
    <xf numFmtId="0" fontId="17" fillId="49" borderId="18" xfId="0" applyFont="1" applyFill="1" applyBorder="1" applyAlignment="1">
      <alignment horizontal="center" vertical="center" wrapText="1"/>
    </xf>
    <xf numFmtId="0" fontId="16" fillId="49" borderId="40" xfId="0" applyFont="1" applyFill="1" applyBorder="1" applyAlignment="1">
      <alignment horizontal="center" vertical="center"/>
    </xf>
    <xf numFmtId="0" fontId="16" fillId="49" borderId="28" xfId="0" applyFont="1" applyFill="1" applyBorder="1" applyAlignment="1">
      <alignment horizontal="center" vertical="center"/>
    </xf>
    <xf numFmtId="0" fontId="16" fillId="49" borderId="26" xfId="0" applyFont="1" applyFill="1" applyBorder="1" applyAlignment="1">
      <alignment horizontal="center" vertical="center"/>
    </xf>
    <xf numFmtId="0" fontId="16" fillId="49" borderId="25" xfId="0" applyFont="1" applyFill="1" applyBorder="1" applyAlignment="1">
      <alignment horizontal="center" vertical="center"/>
    </xf>
    <xf numFmtId="0" fontId="16" fillId="49" borderId="10" xfId="0" applyFont="1" applyFill="1" applyBorder="1" applyAlignment="1">
      <alignment horizontal="center" vertical="center"/>
    </xf>
    <xf numFmtId="0" fontId="16" fillId="49" borderId="24" xfId="0" applyFont="1" applyFill="1" applyBorder="1" applyAlignment="1">
      <alignment horizontal="center" vertical="center"/>
    </xf>
    <xf numFmtId="0" fontId="17" fillId="49" borderId="40" xfId="0" applyFont="1" applyFill="1" applyBorder="1" applyAlignment="1">
      <alignment horizontal="center" vertical="center"/>
    </xf>
    <xf numFmtId="0" fontId="17" fillId="49" borderId="25" xfId="0" applyFont="1" applyFill="1" applyBorder="1" applyAlignment="1">
      <alignment horizontal="center" vertical="center"/>
    </xf>
    <xf numFmtId="0" fontId="17" fillId="49" borderId="52" xfId="0" applyFont="1" applyFill="1" applyBorder="1" applyAlignment="1">
      <alignment horizontal="center" vertical="center"/>
    </xf>
    <xf numFmtId="0" fontId="17" fillId="49" borderId="39" xfId="0" applyFont="1" applyFill="1" applyBorder="1" applyAlignment="1">
      <alignment horizontal="center" vertical="center" textRotation="90"/>
    </xf>
    <xf numFmtId="0" fontId="17" fillId="49" borderId="29" xfId="0" applyFont="1" applyFill="1" applyBorder="1" applyAlignment="1">
      <alignment horizontal="center" vertical="center" textRotation="90"/>
    </xf>
    <xf numFmtId="0" fontId="17" fillId="49" borderId="53" xfId="0" applyFont="1" applyFill="1" applyBorder="1" applyAlignment="1">
      <alignment horizontal="center" vertical="center" textRotation="90"/>
    </xf>
    <xf numFmtId="0" fontId="16" fillId="50" borderId="54" xfId="0" applyFont="1" applyFill="1" applyBorder="1" applyAlignment="1">
      <alignment horizontal="left"/>
    </xf>
    <xf numFmtId="0" fontId="16" fillId="50" borderId="55" xfId="0" applyFont="1" applyFill="1" applyBorder="1" applyAlignment="1">
      <alignment horizontal="left"/>
    </xf>
    <xf numFmtId="0" fontId="16" fillId="50" borderId="56" xfId="0" applyFont="1" applyFill="1" applyBorder="1" applyAlignment="1">
      <alignment horizontal="left"/>
    </xf>
    <xf numFmtId="0" fontId="16" fillId="50" borderId="57" xfId="0" applyFont="1" applyFill="1" applyBorder="1" applyAlignment="1">
      <alignment horizontal="left"/>
    </xf>
    <xf numFmtId="0" fontId="17" fillId="0" borderId="46" xfId="0" applyFont="1" applyBorder="1" applyAlignment="1">
      <alignment horizontal="right"/>
    </xf>
    <xf numFmtId="0" fontId="17" fillId="0" borderId="44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7" fillId="49" borderId="54" xfId="0" applyFont="1" applyFill="1" applyBorder="1" applyAlignment="1">
      <alignment horizontal="center" vertical="center" textRotation="90"/>
    </xf>
    <xf numFmtId="0" fontId="17" fillId="49" borderId="30" xfId="0" applyFont="1" applyFill="1" applyBorder="1" applyAlignment="1">
      <alignment horizontal="center" vertical="center" textRotation="90"/>
    </xf>
    <xf numFmtId="0" fontId="17" fillId="49" borderId="56" xfId="0" applyFont="1" applyFill="1" applyBorder="1" applyAlignment="1">
      <alignment horizontal="center" vertical="center" textRotation="90"/>
    </xf>
    <xf numFmtId="0" fontId="17" fillId="49" borderId="39" xfId="0" applyFont="1" applyFill="1" applyBorder="1" applyAlignment="1">
      <alignment horizontal="center"/>
    </xf>
    <xf numFmtId="0" fontId="17" fillId="53" borderId="29" xfId="0" applyFont="1" applyFill="1" applyBorder="1" applyAlignment="1">
      <alignment horizontal="center"/>
    </xf>
    <xf numFmtId="0" fontId="17" fillId="49" borderId="53" xfId="0" applyFont="1" applyFill="1" applyBorder="1" applyAlignment="1">
      <alignment horizontal="center"/>
    </xf>
    <xf numFmtId="0" fontId="4" fillId="0" borderId="5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39"/>
  <sheetViews>
    <sheetView zoomScale="60" zoomScaleNormal="60" zoomScaleSheetLayoutView="75" zoomScalePageLayoutView="0" workbookViewId="0" topLeftCell="A1">
      <pane xSplit="3" topLeftCell="D1" activePane="topRight" state="frozen"/>
      <selection pane="topLeft" activeCell="A1" sqref="A1:X35"/>
      <selection pane="topRight" activeCell="BH217" sqref="BH217"/>
    </sheetView>
  </sheetViews>
  <sheetFormatPr defaultColWidth="9.140625" defaultRowHeight="12.75"/>
  <cols>
    <col min="1" max="1" width="3.421875" style="37" customWidth="1"/>
    <col min="2" max="2" width="11.28125" style="35" customWidth="1"/>
    <col min="3" max="3" width="40.00390625" style="37" customWidth="1"/>
    <col min="4" max="4" width="10.7109375" style="37" customWidth="1"/>
    <col min="5" max="5" width="3.421875" style="37" customWidth="1"/>
    <col min="6" max="19" width="3.57421875" style="37" customWidth="1"/>
    <col min="20" max="20" width="4.00390625" style="37" customWidth="1"/>
    <col min="21" max="21" width="3.140625" style="37" customWidth="1"/>
    <col min="22" max="22" width="4.28125" style="38" customWidth="1"/>
    <col min="23" max="23" width="3.57421875" style="38" customWidth="1"/>
    <col min="24" max="45" width="3.57421875" style="37" customWidth="1"/>
    <col min="46" max="46" width="4.57421875" style="37" customWidth="1"/>
    <col min="47" max="47" width="3.57421875" style="37" customWidth="1"/>
    <col min="48" max="48" width="4.421875" style="37" customWidth="1"/>
    <col min="49" max="56" width="3.57421875" style="37" customWidth="1"/>
    <col min="57" max="57" width="7.57421875" style="37" customWidth="1"/>
    <col min="58" max="58" width="9.140625" style="37" customWidth="1"/>
    <col min="59" max="59" width="16.00390625" style="37" customWidth="1"/>
    <col min="60" max="16384" width="9.140625" style="37" customWidth="1"/>
  </cols>
  <sheetData>
    <row r="1" spans="1:23" s="116" customFormat="1" ht="18.75" thickBot="1">
      <c r="A1" s="271" t="s">
        <v>279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V1" s="117"/>
      <c r="W1" s="117"/>
    </row>
    <row r="2" spans="1:57" ht="81" customHeight="1">
      <c r="A2" s="272" t="s">
        <v>158</v>
      </c>
      <c r="B2" s="274" t="s">
        <v>0</v>
      </c>
      <c r="C2" s="272" t="s">
        <v>157</v>
      </c>
      <c r="D2" s="276" t="s">
        <v>156</v>
      </c>
      <c r="E2" s="278" t="s">
        <v>182</v>
      </c>
      <c r="F2" s="278"/>
      <c r="G2" s="278"/>
      <c r="H2" s="278"/>
      <c r="I2" s="270" t="s">
        <v>180</v>
      </c>
      <c r="J2" s="270"/>
      <c r="K2" s="270"/>
      <c r="L2" s="270"/>
      <c r="M2" s="114" t="s">
        <v>200</v>
      </c>
      <c r="N2" s="270" t="s">
        <v>178</v>
      </c>
      <c r="O2" s="270"/>
      <c r="P2" s="270"/>
      <c r="Q2" s="114" t="s">
        <v>199</v>
      </c>
      <c r="R2" s="270" t="s">
        <v>177</v>
      </c>
      <c r="S2" s="270"/>
      <c r="T2" s="270"/>
      <c r="U2" s="270"/>
      <c r="V2" s="115" t="s">
        <v>198</v>
      </c>
      <c r="W2" s="278" t="s">
        <v>175</v>
      </c>
      <c r="X2" s="278"/>
      <c r="Y2" s="278"/>
      <c r="Z2" s="114" t="s">
        <v>197</v>
      </c>
      <c r="AA2" s="270" t="s">
        <v>173</v>
      </c>
      <c r="AB2" s="270"/>
      <c r="AC2" s="270"/>
      <c r="AD2" s="114" t="s">
        <v>196</v>
      </c>
      <c r="AE2" s="270" t="s">
        <v>171</v>
      </c>
      <c r="AF2" s="270"/>
      <c r="AG2" s="270"/>
      <c r="AH2" s="270"/>
      <c r="AI2" s="270" t="s">
        <v>169</v>
      </c>
      <c r="AJ2" s="270"/>
      <c r="AK2" s="270"/>
      <c r="AL2" s="270"/>
      <c r="AM2" s="114" t="s">
        <v>195</v>
      </c>
      <c r="AN2" s="270" t="s">
        <v>167</v>
      </c>
      <c r="AO2" s="270"/>
      <c r="AP2" s="270"/>
      <c r="AQ2" s="114" t="s">
        <v>194</v>
      </c>
      <c r="AR2" s="270" t="s">
        <v>166</v>
      </c>
      <c r="AS2" s="270"/>
      <c r="AT2" s="270"/>
      <c r="AU2" s="270"/>
      <c r="AV2" s="270" t="s">
        <v>164</v>
      </c>
      <c r="AW2" s="270"/>
      <c r="AX2" s="270"/>
      <c r="AY2" s="270"/>
      <c r="AZ2" s="114" t="s">
        <v>193</v>
      </c>
      <c r="BA2" s="278" t="s">
        <v>162</v>
      </c>
      <c r="BB2" s="278"/>
      <c r="BC2" s="278"/>
      <c r="BD2" s="278"/>
      <c r="BE2" s="279" t="s">
        <v>136</v>
      </c>
    </row>
    <row r="3" spans="1:57" ht="12.75">
      <c r="A3" s="272"/>
      <c r="B3" s="274"/>
      <c r="C3" s="272"/>
      <c r="D3" s="276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0"/>
    </row>
    <row r="4" spans="1:57" ht="12.75">
      <c r="A4" s="272"/>
      <c r="B4" s="274"/>
      <c r="C4" s="272"/>
      <c r="D4" s="276"/>
      <c r="E4" s="8">
        <v>36</v>
      </c>
      <c r="F4" s="8">
        <v>37</v>
      </c>
      <c r="G4" s="8">
        <v>38</v>
      </c>
      <c r="H4" s="8">
        <v>39</v>
      </c>
      <c r="I4" s="8">
        <v>40</v>
      </c>
      <c r="J4" s="8">
        <v>41</v>
      </c>
      <c r="K4" s="8">
        <v>42</v>
      </c>
      <c r="L4" s="8">
        <v>43</v>
      </c>
      <c r="M4" s="8">
        <v>44</v>
      </c>
      <c r="N4" s="8">
        <v>45</v>
      </c>
      <c r="O4" s="8">
        <v>46</v>
      </c>
      <c r="P4" s="8">
        <v>47</v>
      </c>
      <c r="Q4" s="8">
        <v>48</v>
      </c>
      <c r="R4" s="8">
        <v>49</v>
      </c>
      <c r="S4" s="8">
        <v>50</v>
      </c>
      <c r="T4" s="8">
        <v>51</v>
      </c>
      <c r="U4" s="8">
        <v>52</v>
      </c>
      <c r="V4" s="61">
        <v>1</v>
      </c>
      <c r="W4" s="61">
        <v>2</v>
      </c>
      <c r="X4" s="8">
        <v>3</v>
      </c>
      <c r="Y4" s="8">
        <v>4</v>
      </c>
      <c r="Z4" s="8">
        <v>5</v>
      </c>
      <c r="AA4" s="8">
        <v>6</v>
      </c>
      <c r="AB4" s="8">
        <v>7</v>
      </c>
      <c r="AC4" s="8">
        <v>8</v>
      </c>
      <c r="AD4" s="8">
        <v>9</v>
      </c>
      <c r="AE4" s="8">
        <v>10</v>
      </c>
      <c r="AF4" s="8">
        <v>11</v>
      </c>
      <c r="AG4" s="8">
        <v>12</v>
      </c>
      <c r="AH4" s="61">
        <v>13</v>
      </c>
      <c r="AI4" s="61">
        <v>14</v>
      </c>
      <c r="AJ4" s="61">
        <v>15</v>
      </c>
      <c r="AK4" s="61">
        <v>16</v>
      </c>
      <c r="AL4" s="8">
        <v>17</v>
      </c>
      <c r="AM4" s="8">
        <v>18</v>
      </c>
      <c r="AN4" s="8">
        <v>19</v>
      </c>
      <c r="AO4" s="8">
        <v>20</v>
      </c>
      <c r="AP4" s="8">
        <v>21</v>
      </c>
      <c r="AQ4" s="8">
        <v>22</v>
      </c>
      <c r="AR4" s="8">
        <v>23</v>
      </c>
      <c r="AS4" s="8">
        <v>24</v>
      </c>
      <c r="AT4" s="8">
        <v>25</v>
      </c>
      <c r="AU4" s="8">
        <v>26</v>
      </c>
      <c r="AV4" s="8">
        <v>27</v>
      </c>
      <c r="AW4" s="8">
        <v>28</v>
      </c>
      <c r="AX4" s="8">
        <v>29</v>
      </c>
      <c r="AY4" s="8">
        <v>30</v>
      </c>
      <c r="AZ4" s="8">
        <v>31</v>
      </c>
      <c r="BA4" s="8">
        <v>32</v>
      </c>
      <c r="BB4" s="8">
        <v>33</v>
      </c>
      <c r="BC4" s="8">
        <v>34</v>
      </c>
      <c r="BD4" s="8">
        <v>35</v>
      </c>
      <c r="BE4" s="280"/>
    </row>
    <row r="5" spans="1:57" ht="12.75">
      <c r="A5" s="272"/>
      <c r="B5" s="274"/>
      <c r="C5" s="272"/>
      <c r="D5" s="276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0"/>
    </row>
    <row r="6" spans="1:57" ht="12.75">
      <c r="A6" s="273"/>
      <c r="B6" s="275"/>
      <c r="C6" s="273"/>
      <c r="D6" s="277"/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12">
        <v>10</v>
      </c>
      <c r="O6" s="12">
        <v>11</v>
      </c>
      <c r="P6" s="12">
        <v>12</v>
      </c>
      <c r="Q6" s="12">
        <v>13</v>
      </c>
      <c r="R6" s="12">
        <v>14</v>
      </c>
      <c r="S6" s="12">
        <v>15</v>
      </c>
      <c r="T6" s="12">
        <v>16</v>
      </c>
      <c r="U6" s="12">
        <v>17</v>
      </c>
      <c r="V6" s="113">
        <v>18</v>
      </c>
      <c r="W6" s="113">
        <v>19</v>
      </c>
      <c r="X6" s="12">
        <v>20</v>
      </c>
      <c r="Y6" s="12">
        <v>21</v>
      </c>
      <c r="Z6" s="12">
        <v>22</v>
      </c>
      <c r="AA6" s="12">
        <v>23</v>
      </c>
      <c r="AB6" s="12">
        <v>24</v>
      </c>
      <c r="AC6" s="12">
        <v>25</v>
      </c>
      <c r="AD6" s="12">
        <v>26</v>
      </c>
      <c r="AE6" s="12">
        <v>27</v>
      </c>
      <c r="AF6" s="12">
        <v>28</v>
      </c>
      <c r="AG6" s="12">
        <v>29</v>
      </c>
      <c r="AH6" s="113">
        <v>30</v>
      </c>
      <c r="AI6" s="113">
        <v>31</v>
      </c>
      <c r="AJ6" s="113">
        <v>32</v>
      </c>
      <c r="AK6" s="113">
        <v>33</v>
      </c>
      <c r="AL6" s="12">
        <v>34</v>
      </c>
      <c r="AM6" s="12">
        <v>35</v>
      </c>
      <c r="AN6" s="12">
        <v>36</v>
      </c>
      <c r="AO6" s="12">
        <v>37</v>
      </c>
      <c r="AP6" s="12">
        <v>38</v>
      </c>
      <c r="AQ6" s="12">
        <v>39</v>
      </c>
      <c r="AR6" s="12">
        <v>40</v>
      </c>
      <c r="AS6" s="12">
        <v>41</v>
      </c>
      <c r="AT6" s="12">
        <v>42</v>
      </c>
      <c r="AU6" s="12">
        <v>43</v>
      </c>
      <c r="AV6" s="12">
        <v>44</v>
      </c>
      <c r="AW6" s="12">
        <v>45</v>
      </c>
      <c r="AX6" s="12">
        <v>46</v>
      </c>
      <c r="AY6" s="12">
        <v>47</v>
      </c>
      <c r="AZ6" s="12">
        <v>48</v>
      </c>
      <c r="BA6" s="12">
        <v>49</v>
      </c>
      <c r="BB6" s="12">
        <v>50</v>
      </c>
      <c r="BC6" s="12">
        <v>51</v>
      </c>
      <c r="BD6" s="12">
        <v>52</v>
      </c>
      <c r="BE6" s="280"/>
    </row>
    <row r="7" spans="1:58" s="35" customFormat="1" ht="18.75" customHeight="1">
      <c r="A7" s="282" t="s">
        <v>274</v>
      </c>
      <c r="B7" s="285" t="s">
        <v>2</v>
      </c>
      <c r="C7" s="287" t="s">
        <v>192</v>
      </c>
      <c r="D7" s="234" t="s">
        <v>133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196"/>
      <c r="R7" s="196"/>
      <c r="S7" s="196"/>
      <c r="T7" s="196"/>
      <c r="U7" s="196"/>
      <c r="V7" s="200"/>
      <c r="W7" s="200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251"/>
      <c r="AV7" s="200"/>
      <c r="AW7" s="200"/>
      <c r="AX7" s="200"/>
      <c r="AY7" s="200"/>
      <c r="AZ7" s="200"/>
      <c r="BA7" s="200"/>
      <c r="BB7" s="200"/>
      <c r="BC7" s="200"/>
      <c r="BD7" s="200"/>
      <c r="BE7" s="201"/>
      <c r="BF7" s="37"/>
    </row>
    <row r="8" spans="1:58" s="35" customFormat="1" ht="19.5" customHeight="1">
      <c r="A8" s="283"/>
      <c r="B8" s="286"/>
      <c r="C8" s="288"/>
      <c r="D8" s="234" t="s">
        <v>132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196"/>
      <c r="R8" s="196"/>
      <c r="S8" s="196"/>
      <c r="T8" s="196"/>
      <c r="U8" s="196"/>
      <c r="V8" s="200"/>
      <c r="W8" s="200"/>
      <c r="X8" s="196">
        <v>1</v>
      </c>
      <c r="Y8" s="196">
        <v>2</v>
      </c>
      <c r="Z8" s="196">
        <v>3</v>
      </c>
      <c r="AA8" s="196">
        <v>4</v>
      </c>
      <c r="AB8" s="196">
        <v>5</v>
      </c>
      <c r="AC8" s="196">
        <v>6</v>
      </c>
      <c r="AD8" s="196">
        <v>7</v>
      </c>
      <c r="AE8" s="196">
        <v>8</v>
      </c>
      <c r="AF8" s="196">
        <v>9</v>
      </c>
      <c r="AG8" s="196">
        <v>10</v>
      </c>
      <c r="AH8" s="196">
        <v>11</v>
      </c>
      <c r="AI8" s="196">
        <v>12</v>
      </c>
      <c r="AJ8" s="196">
        <v>13</v>
      </c>
      <c r="AK8" s="196">
        <v>14</v>
      </c>
      <c r="AL8" s="196">
        <v>15</v>
      </c>
      <c r="AM8" s="196">
        <v>16</v>
      </c>
      <c r="AN8" s="196">
        <v>17</v>
      </c>
      <c r="AO8" s="196">
        <v>18</v>
      </c>
      <c r="AP8" s="196">
        <v>19</v>
      </c>
      <c r="AQ8" s="196">
        <v>20</v>
      </c>
      <c r="AR8" s="196">
        <v>21</v>
      </c>
      <c r="AS8" s="196">
        <v>22</v>
      </c>
      <c r="AT8" s="196">
        <v>23</v>
      </c>
      <c r="AU8" s="251">
        <v>24</v>
      </c>
      <c r="AV8" s="200"/>
      <c r="AW8" s="200"/>
      <c r="AX8" s="200"/>
      <c r="AY8" s="200"/>
      <c r="AZ8" s="200"/>
      <c r="BA8" s="200"/>
      <c r="BB8" s="200"/>
      <c r="BC8" s="200"/>
      <c r="BD8" s="200"/>
      <c r="BE8" s="201"/>
      <c r="BF8" s="37"/>
    </row>
    <row r="9" spans="1:57" ht="19.5" customHeight="1">
      <c r="A9" s="283"/>
      <c r="B9" s="289" t="s">
        <v>241</v>
      </c>
      <c r="C9" s="291" t="s">
        <v>191</v>
      </c>
      <c r="D9" s="235" t="s">
        <v>133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95"/>
      <c r="R9" s="195"/>
      <c r="S9" s="195"/>
      <c r="T9" s="195"/>
      <c r="U9" s="195"/>
      <c r="V9" s="202"/>
      <c r="W9" s="202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252"/>
      <c r="AV9" s="202"/>
      <c r="AW9" s="202"/>
      <c r="AX9" s="202"/>
      <c r="AY9" s="202"/>
      <c r="AZ9" s="202"/>
      <c r="BA9" s="202"/>
      <c r="BB9" s="202"/>
      <c r="BC9" s="202"/>
      <c r="BD9" s="202"/>
      <c r="BE9" s="201"/>
    </row>
    <row r="10" spans="1:57" ht="12.75">
      <c r="A10" s="283"/>
      <c r="B10" s="290"/>
      <c r="C10" s="292"/>
      <c r="D10" s="235" t="s">
        <v>132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95"/>
      <c r="R10" s="195"/>
      <c r="S10" s="195"/>
      <c r="T10" s="195"/>
      <c r="U10" s="195"/>
      <c r="V10" s="202"/>
      <c r="W10" s="202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25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1"/>
    </row>
    <row r="11" spans="1:58" s="35" customFormat="1" ht="15" customHeight="1">
      <c r="A11" s="283"/>
      <c r="B11" s="293" t="s">
        <v>242</v>
      </c>
      <c r="C11" s="296" t="s">
        <v>3</v>
      </c>
      <c r="D11" s="236" t="s">
        <v>133</v>
      </c>
      <c r="E11" s="51">
        <v>2</v>
      </c>
      <c r="F11" s="51">
        <v>2</v>
      </c>
      <c r="G11" s="51">
        <v>2</v>
      </c>
      <c r="H11" s="51">
        <v>2</v>
      </c>
      <c r="I11" s="51">
        <v>2</v>
      </c>
      <c r="J11" s="51">
        <v>2</v>
      </c>
      <c r="K11" s="51">
        <v>2</v>
      </c>
      <c r="L11" s="51">
        <v>2</v>
      </c>
      <c r="M11" s="51">
        <v>2</v>
      </c>
      <c r="N11" s="51">
        <v>2</v>
      </c>
      <c r="O11" s="51">
        <v>2</v>
      </c>
      <c r="P11" s="51">
        <v>2</v>
      </c>
      <c r="Q11" s="194">
        <v>2</v>
      </c>
      <c r="R11" s="194">
        <v>2</v>
      </c>
      <c r="S11" s="194">
        <v>2</v>
      </c>
      <c r="T11" s="194">
        <v>2</v>
      </c>
      <c r="U11" s="194">
        <v>2</v>
      </c>
      <c r="V11" s="203"/>
      <c r="W11" s="203"/>
      <c r="X11" s="194">
        <v>2</v>
      </c>
      <c r="Y11" s="194">
        <v>2</v>
      </c>
      <c r="Z11" s="194">
        <v>2</v>
      </c>
      <c r="AA11" s="194">
        <v>2</v>
      </c>
      <c r="AB11" s="194">
        <v>2</v>
      </c>
      <c r="AC11" s="194">
        <v>2</v>
      </c>
      <c r="AD11" s="194">
        <v>2</v>
      </c>
      <c r="AE11" s="194">
        <v>2</v>
      </c>
      <c r="AF11" s="194">
        <v>2</v>
      </c>
      <c r="AG11" s="194">
        <v>2</v>
      </c>
      <c r="AH11" s="194">
        <v>2</v>
      </c>
      <c r="AI11" s="194">
        <v>2</v>
      </c>
      <c r="AJ11" s="194">
        <v>2</v>
      </c>
      <c r="AK11" s="194">
        <v>2</v>
      </c>
      <c r="AL11" s="194">
        <v>2</v>
      </c>
      <c r="AM11" s="194">
        <v>2</v>
      </c>
      <c r="AN11" s="194">
        <v>2</v>
      </c>
      <c r="AO11" s="194">
        <v>2</v>
      </c>
      <c r="AP11" s="194">
        <v>2</v>
      </c>
      <c r="AQ11" s="194">
        <v>2</v>
      </c>
      <c r="AR11" s="194">
        <v>2</v>
      </c>
      <c r="AS11" s="194">
        <v>2</v>
      </c>
      <c r="AT11" s="194">
        <v>2</v>
      </c>
      <c r="AU11" s="253"/>
      <c r="AV11" s="204"/>
      <c r="AW11" s="204"/>
      <c r="AX11" s="204"/>
      <c r="AY11" s="204"/>
      <c r="AZ11" s="204"/>
      <c r="BA11" s="204"/>
      <c r="BB11" s="204"/>
      <c r="BC11" s="204"/>
      <c r="BD11" s="204"/>
      <c r="BE11" s="205">
        <f>SUM(E11:BD11)</f>
        <v>80</v>
      </c>
      <c r="BF11" s="37"/>
    </row>
    <row r="12" spans="1:58" s="35" customFormat="1" ht="15" customHeight="1">
      <c r="A12" s="283"/>
      <c r="B12" s="294"/>
      <c r="C12" s="297"/>
      <c r="D12" s="236" t="s">
        <v>132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92"/>
      <c r="R12" s="192"/>
      <c r="S12" s="192"/>
      <c r="T12" s="192"/>
      <c r="U12" s="192"/>
      <c r="V12" s="203"/>
      <c r="W12" s="204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1"/>
      <c r="AO12" s="192"/>
      <c r="AP12" s="192"/>
      <c r="AQ12" s="192"/>
      <c r="AR12" s="192"/>
      <c r="AS12" s="192"/>
      <c r="AT12" s="192"/>
      <c r="AU12" s="253"/>
      <c r="AV12" s="204"/>
      <c r="AW12" s="204"/>
      <c r="AX12" s="204"/>
      <c r="AY12" s="204"/>
      <c r="AZ12" s="204"/>
      <c r="BA12" s="204"/>
      <c r="BB12" s="204"/>
      <c r="BC12" s="204"/>
      <c r="BD12" s="204"/>
      <c r="BE12" s="205"/>
      <c r="BF12" s="37"/>
    </row>
    <row r="13" spans="1:58" s="35" customFormat="1" ht="15" customHeight="1">
      <c r="A13" s="283"/>
      <c r="B13" s="294"/>
      <c r="C13" s="296" t="s">
        <v>4</v>
      </c>
      <c r="D13" s="236" t="s">
        <v>133</v>
      </c>
      <c r="E13" s="8">
        <v>2</v>
      </c>
      <c r="F13" s="8">
        <v>2</v>
      </c>
      <c r="G13" s="8">
        <v>2</v>
      </c>
      <c r="H13" s="8">
        <v>2</v>
      </c>
      <c r="I13" s="8">
        <v>2</v>
      </c>
      <c r="J13" s="8">
        <v>2</v>
      </c>
      <c r="K13" s="8">
        <v>2</v>
      </c>
      <c r="L13" s="8">
        <v>2</v>
      </c>
      <c r="M13" s="8">
        <v>2</v>
      </c>
      <c r="N13" s="8">
        <v>2</v>
      </c>
      <c r="O13" s="8">
        <v>2</v>
      </c>
      <c r="P13" s="8">
        <v>2</v>
      </c>
      <c r="Q13" s="8">
        <v>2</v>
      </c>
      <c r="R13" s="8">
        <v>2</v>
      </c>
      <c r="S13" s="8">
        <v>2</v>
      </c>
      <c r="T13" s="8">
        <v>2</v>
      </c>
      <c r="U13" s="8">
        <v>2</v>
      </c>
      <c r="V13" s="203"/>
      <c r="W13" s="204"/>
      <c r="X13" s="192">
        <v>3</v>
      </c>
      <c r="Y13" s="192">
        <v>3</v>
      </c>
      <c r="Z13" s="192">
        <v>3</v>
      </c>
      <c r="AA13" s="192">
        <v>3</v>
      </c>
      <c r="AB13" s="192">
        <v>3</v>
      </c>
      <c r="AC13" s="192">
        <v>3</v>
      </c>
      <c r="AD13" s="192">
        <v>3</v>
      </c>
      <c r="AE13" s="192">
        <v>3</v>
      </c>
      <c r="AF13" s="192">
        <v>3</v>
      </c>
      <c r="AG13" s="192">
        <v>3</v>
      </c>
      <c r="AH13" s="192">
        <v>3</v>
      </c>
      <c r="AI13" s="192">
        <v>3</v>
      </c>
      <c r="AJ13" s="192">
        <v>3</v>
      </c>
      <c r="AK13" s="192">
        <v>3</v>
      </c>
      <c r="AL13" s="192">
        <v>3</v>
      </c>
      <c r="AM13" s="192">
        <v>3</v>
      </c>
      <c r="AN13" s="192">
        <v>3</v>
      </c>
      <c r="AO13" s="204">
        <v>2</v>
      </c>
      <c r="AP13" s="191">
        <v>2</v>
      </c>
      <c r="AQ13" s="191">
        <v>2</v>
      </c>
      <c r="AR13" s="191">
        <v>2</v>
      </c>
      <c r="AS13" s="191">
        <v>2</v>
      </c>
      <c r="AT13" s="191">
        <v>2</v>
      </c>
      <c r="AU13" s="253"/>
      <c r="AV13" s="204"/>
      <c r="AW13" s="204"/>
      <c r="AX13" s="204"/>
      <c r="AY13" s="204"/>
      <c r="AZ13" s="204"/>
      <c r="BA13" s="204"/>
      <c r="BB13" s="204"/>
      <c r="BC13" s="204"/>
      <c r="BD13" s="204"/>
      <c r="BE13" s="205">
        <f>SUM(E13:BD13)</f>
        <v>97</v>
      </c>
      <c r="BF13" s="37">
        <v>97</v>
      </c>
    </row>
    <row r="14" spans="1:58" s="35" customFormat="1" ht="15" customHeight="1">
      <c r="A14" s="283"/>
      <c r="B14" s="295"/>
      <c r="C14" s="297"/>
      <c r="D14" s="236" t="s">
        <v>132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92"/>
      <c r="R14" s="192"/>
      <c r="S14" s="192"/>
      <c r="T14" s="192"/>
      <c r="U14" s="192"/>
      <c r="V14" s="203"/>
      <c r="W14" s="204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1"/>
      <c r="AO14" s="192"/>
      <c r="AP14" s="192"/>
      <c r="AQ14" s="192"/>
      <c r="AR14" s="192"/>
      <c r="AS14" s="192"/>
      <c r="AT14" s="192"/>
      <c r="AU14" s="253"/>
      <c r="AV14" s="204"/>
      <c r="AW14" s="204"/>
      <c r="AX14" s="204"/>
      <c r="AY14" s="204"/>
      <c r="AZ14" s="204"/>
      <c r="BA14" s="204"/>
      <c r="BB14" s="204"/>
      <c r="BC14" s="204"/>
      <c r="BD14" s="204"/>
      <c r="BE14" s="205"/>
      <c r="BF14" s="37"/>
    </row>
    <row r="15" spans="1:58" s="35" customFormat="1" ht="15" customHeight="1">
      <c r="A15" s="283"/>
      <c r="B15" s="298" t="s">
        <v>244</v>
      </c>
      <c r="C15" s="296" t="s">
        <v>5</v>
      </c>
      <c r="D15" s="236" t="s">
        <v>133</v>
      </c>
      <c r="E15" s="8">
        <v>2</v>
      </c>
      <c r="F15" s="8">
        <v>2</v>
      </c>
      <c r="G15" s="8">
        <v>2</v>
      </c>
      <c r="H15" s="8">
        <v>2</v>
      </c>
      <c r="I15" s="8">
        <v>2</v>
      </c>
      <c r="J15" s="8">
        <v>2</v>
      </c>
      <c r="K15" s="8">
        <v>2</v>
      </c>
      <c r="L15" s="8">
        <v>2</v>
      </c>
      <c r="M15" s="8">
        <v>2</v>
      </c>
      <c r="N15" s="8">
        <v>2</v>
      </c>
      <c r="O15" s="8">
        <v>2</v>
      </c>
      <c r="P15" s="8">
        <v>2</v>
      </c>
      <c r="Q15" s="192">
        <v>2</v>
      </c>
      <c r="R15" s="192">
        <v>2</v>
      </c>
      <c r="S15" s="192">
        <v>2</v>
      </c>
      <c r="T15" s="192">
        <v>2</v>
      </c>
      <c r="U15" s="192">
        <v>2</v>
      </c>
      <c r="V15" s="203"/>
      <c r="W15" s="204"/>
      <c r="X15" s="192">
        <v>2</v>
      </c>
      <c r="Y15" s="192">
        <v>2</v>
      </c>
      <c r="Z15" s="192">
        <v>2</v>
      </c>
      <c r="AA15" s="192">
        <v>2</v>
      </c>
      <c r="AB15" s="192">
        <v>2</v>
      </c>
      <c r="AC15" s="192">
        <v>2</v>
      </c>
      <c r="AD15" s="192">
        <v>2</v>
      </c>
      <c r="AE15" s="192">
        <v>2</v>
      </c>
      <c r="AF15" s="192">
        <v>2</v>
      </c>
      <c r="AG15" s="192">
        <v>2</v>
      </c>
      <c r="AH15" s="192">
        <v>2</v>
      </c>
      <c r="AI15" s="192">
        <v>2</v>
      </c>
      <c r="AJ15" s="192">
        <v>2</v>
      </c>
      <c r="AK15" s="192">
        <v>2</v>
      </c>
      <c r="AL15" s="192">
        <v>2</v>
      </c>
      <c r="AM15" s="192">
        <v>2</v>
      </c>
      <c r="AN15" s="192">
        <v>2</v>
      </c>
      <c r="AO15" s="192">
        <v>2</v>
      </c>
      <c r="AP15" s="192">
        <v>2</v>
      </c>
      <c r="AQ15" s="192">
        <v>2</v>
      </c>
      <c r="AR15" s="192">
        <v>2</v>
      </c>
      <c r="AS15" s="192">
        <v>2</v>
      </c>
      <c r="AT15" s="192">
        <v>2</v>
      </c>
      <c r="AU15" s="253"/>
      <c r="AV15" s="204"/>
      <c r="AW15" s="204"/>
      <c r="AX15" s="204"/>
      <c r="AY15" s="204"/>
      <c r="AZ15" s="204"/>
      <c r="BA15" s="204"/>
      <c r="BB15" s="204"/>
      <c r="BC15" s="204"/>
      <c r="BD15" s="204"/>
      <c r="BE15" s="205">
        <f>SUM(E15:BD15)</f>
        <v>80</v>
      </c>
      <c r="BF15" s="37"/>
    </row>
    <row r="16" spans="1:58" s="35" customFormat="1" ht="15" customHeight="1">
      <c r="A16" s="283"/>
      <c r="B16" s="299"/>
      <c r="C16" s="297"/>
      <c r="D16" s="236" t="s">
        <v>132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92"/>
      <c r="R16" s="192"/>
      <c r="S16" s="192"/>
      <c r="T16" s="192"/>
      <c r="U16" s="192"/>
      <c r="V16" s="203"/>
      <c r="W16" s="204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1"/>
      <c r="AO16" s="192"/>
      <c r="AP16" s="192"/>
      <c r="AQ16" s="192"/>
      <c r="AR16" s="192"/>
      <c r="AS16" s="192"/>
      <c r="AT16" s="192"/>
      <c r="AU16" s="253"/>
      <c r="AV16" s="204"/>
      <c r="AW16" s="204"/>
      <c r="AX16" s="204"/>
      <c r="AY16" s="204"/>
      <c r="AZ16" s="204"/>
      <c r="BA16" s="204"/>
      <c r="BB16" s="204"/>
      <c r="BC16" s="204"/>
      <c r="BD16" s="204"/>
      <c r="BE16" s="205"/>
      <c r="BF16" s="37"/>
    </row>
    <row r="17" spans="1:58" s="35" customFormat="1" ht="15" customHeight="1">
      <c r="A17" s="283"/>
      <c r="B17" s="298" t="s">
        <v>245</v>
      </c>
      <c r="C17" s="296" t="s">
        <v>6</v>
      </c>
      <c r="D17" s="236" t="s">
        <v>133</v>
      </c>
      <c r="E17" s="8">
        <v>2</v>
      </c>
      <c r="F17" s="8">
        <v>2</v>
      </c>
      <c r="G17" s="8">
        <v>2</v>
      </c>
      <c r="H17" s="8">
        <v>2</v>
      </c>
      <c r="I17" s="8">
        <v>2</v>
      </c>
      <c r="J17" s="8">
        <v>2</v>
      </c>
      <c r="K17" s="8">
        <v>2</v>
      </c>
      <c r="L17" s="8">
        <v>2</v>
      </c>
      <c r="M17" s="8">
        <v>2</v>
      </c>
      <c r="N17" s="8">
        <v>2</v>
      </c>
      <c r="O17" s="8">
        <v>2</v>
      </c>
      <c r="P17" s="8">
        <v>2</v>
      </c>
      <c r="Q17" s="192">
        <v>2</v>
      </c>
      <c r="R17" s="192">
        <v>2</v>
      </c>
      <c r="S17" s="192">
        <v>2</v>
      </c>
      <c r="T17" s="192">
        <v>2</v>
      </c>
      <c r="U17" s="192">
        <v>2</v>
      </c>
      <c r="V17" s="203"/>
      <c r="W17" s="204"/>
      <c r="X17" s="192">
        <v>2</v>
      </c>
      <c r="Y17" s="192">
        <v>2</v>
      </c>
      <c r="Z17" s="192">
        <v>2</v>
      </c>
      <c r="AA17" s="192">
        <v>2</v>
      </c>
      <c r="AB17" s="192">
        <v>2</v>
      </c>
      <c r="AC17" s="192">
        <v>2</v>
      </c>
      <c r="AD17" s="192">
        <v>2</v>
      </c>
      <c r="AE17" s="192">
        <v>2</v>
      </c>
      <c r="AF17" s="192">
        <v>2</v>
      </c>
      <c r="AG17" s="192">
        <v>2</v>
      </c>
      <c r="AH17" s="192">
        <v>2</v>
      </c>
      <c r="AI17" s="192">
        <v>2</v>
      </c>
      <c r="AJ17" s="192">
        <v>2</v>
      </c>
      <c r="AK17" s="192">
        <v>2</v>
      </c>
      <c r="AL17" s="192">
        <v>2</v>
      </c>
      <c r="AM17" s="192">
        <v>2</v>
      </c>
      <c r="AN17" s="192">
        <v>2</v>
      </c>
      <c r="AO17" s="192">
        <v>2</v>
      </c>
      <c r="AP17" s="192">
        <v>2</v>
      </c>
      <c r="AQ17" s="192">
        <v>2</v>
      </c>
      <c r="AR17" s="192">
        <v>2</v>
      </c>
      <c r="AS17" s="192">
        <v>2</v>
      </c>
      <c r="AT17" s="192">
        <v>2</v>
      </c>
      <c r="AU17" s="253"/>
      <c r="AV17" s="204"/>
      <c r="AW17" s="204"/>
      <c r="AX17" s="204"/>
      <c r="AY17" s="204"/>
      <c r="AZ17" s="204"/>
      <c r="BA17" s="204"/>
      <c r="BB17" s="204"/>
      <c r="BC17" s="204"/>
      <c r="BD17" s="204"/>
      <c r="BE17" s="205">
        <f>SUM(E17:BD17)</f>
        <v>80</v>
      </c>
      <c r="BF17" s="37"/>
    </row>
    <row r="18" spans="1:58" s="35" customFormat="1" ht="15" customHeight="1">
      <c r="A18" s="283"/>
      <c r="B18" s="299"/>
      <c r="C18" s="297"/>
      <c r="D18" s="236" t="s">
        <v>132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92"/>
      <c r="R18" s="192"/>
      <c r="S18" s="192"/>
      <c r="T18" s="192"/>
      <c r="U18" s="192"/>
      <c r="V18" s="203"/>
      <c r="W18" s="204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1"/>
      <c r="AO18" s="192"/>
      <c r="AP18" s="192"/>
      <c r="AQ18" s="192"/>
      <c r="AR18" s="192"/>
      <c r="AS18" s="192"/>
      <c r="AT18" s="192"/>
      <c r="AU18" s="253"/>
      <c r="AV18" s="204"/>
      <c r="AW18" s="204"/>
      <c r="AX18" s="204"/>
      <c r="AY18" s="204"/>
      <c r="AZ18" s="204"/>
      <c r="BA18" s="204"/>
      <c r="BB18" s="204"/>
      <c r="BC18" s="204"/>
      <c r="BD18" s="204"/>
      <c r="BE18" s="205"/>
      <c r="BF18" s="37"/>
    </row>
    <row r="19" spans="1:58" s="35" customFormat="1" ht="15" customHeight="1">
      <c r="A19" s="283"/>
      <c r="B19" s="298" t="s">
        <v>246</v>
      </c>
      <c r="C19" s="300" t="s">
        <v>7</v>
      </c>
      <c r="D19" s="236" t="s">
        <v>133</v>
      </c>
      <c r="E19" s="8">
        <v>2</v>
      </c>
      <c r="F19" s="8">
        <v>2</v>
      </c>
      <c r="G19" s="8">
        <v>2</v>
      </c>
      <c r="H19" s="8">
        <v>2</v>
      </c>
      <c r="I19" s="8">
        <v>2</v>
      </c>
      <c r="J19" s="8">
        <v>2</v>
      </c>
      <c r="K19" s="8">
        <v>2</v>
      </c>
      <c r="L19" s="8">
        <v>2</v>
      </c>
      <c r="M19" s="8">
        <v>2</v>
      </c>
      <c r="N19" s="8">
        <v>2</v>
      </c>
      <c r="O19" s="8">
        <v>2</v>
      </c>
      <c r="P19" s="8">
        <v>2</v>
      </c>
      <c r="Q19" s="192">
        <v>2</v>
      </c>
      <c r="R19" s="192">
        <v>2</v>
      </c>
      <c r="S19" s="192">
        <v>2</v>
      </c>
      <c r="T19" s="192">
        <v>2</v>
      </c>
      <c r="U19" s="192">
        <v>2</v>
      </c>
      <c r="V19" s="203"/>
      <c r="W19" s="204"/>
      <c r="X19" s="192">
        <v>2</v>
      </c>
      <c r="Y19" s="192">
        <v>2</v>
      </c>
      <c r="Z19" s="192">
        <v>2</v>
      </c>
      <c r="AA19" s="192">
        <v>2</v>
      </c>
      <c r="AB19" s="192">
        <v>2</v>
      </c>
      <c r="AC19" s="192">
        <v>2</v>
      </c>
      <c r="AD19" s="192">
        <v>2</v>
      </c>
      <c r="AE19" s="192">
        <v>2</v>
      </c>
      <c r="AF19" s="192">
        <v>2</v>
      </c>
      <c r="AG19" s="192">
        <v>2</v>
      </c>
      <c r="AH19" s="192">
        <v>2</v>
      </c>
      <c r="AI19" s="192">
        <v>2</v>
      </c>
      <c r="AJ19" s="192">
        <v>2</v>
      </c>
      <c r="AK19" s="192">
        <v>2</v>
      </c>
      <c r="AL19" s="192">
        <v>2</v>
      </c>
      <c r="AM19" s="192">
        <v>2</v>
      </c>
      <c r="AN19" s="192">
        <v>2</v>
      </c>
      <c r="AO19" s="192">
        <v>2</v>
      </c>
      <c r="AP19" s="192">
        <v>2</v>
      </c>
      <c r="AQ19" s="192">
        <v>2</v>
      </c>
      <c r="AR19" s="192">
        <v>2</v>
      </c>
      <c r="AS19" s="192">
        <v>2</v>
      </c>
      <c r="AT19" s="192">
        <v>2</v>
      </c>
      <c r="AU19" s="253"/>
      <c r="AV19" s="204"/>
      <c r="AW19" s="204"/>
      <c r="AX19" s="204"/>
      <c r="AY19" s="204"/>
      <c r="AZ19" s="204"/>
      <c r="BA19" s="204"/>
      <c r="BB19" s="204"/>
      <c r="BC19" s="204"/>
      <c r="BD19" s="204"/>
      <c r="BE19" s="240">
        <f>SUM(E19:BD19)</f>
        <v>80</v>
      </c>
      <c r="BF19" s="37"/>
    </row>
    <row r="20" spans="1:58" s="35" customFormat="1" ht="15" customHeight="1">
      <c r="A20" s="283"/>
      <c r="B20" s="299"/>
      <c r="C20" s="301"/>
      <c r="D20" s="236" t="s">
        <v>132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92"/>
      <c r="R20" s="192"/>
      <c r="S20" s="192"/>
      <c r="T20" s="192"/>
      <c r="U20" s="192"/>
      <c r="V20" s="203"/>
      <c r="W20" s="204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1"/>
      <c r="AO20" s="192"/>
      <c r="AP20" s="192"/>
      <c r="AQ20" s="192"/>
      <c r="AR20" s="192"/>
      <c r="AS20" s="192"/>
      <c r="AT20" s="192"/>
      <c r="AU20" s="253"/>
      <c r="AV20" s="204"/>
      <c r="AW20" s="204"/>
      <c r="AX20" s="204"/>
      <c r="AY20" s="204"/>
      <c r="AZ20" s="204"/>
      <c r="BA20" s="204"/>
      <c r="BB20" s="204"/>
      <c r="BC20" s="204"/>
      <c r="BD20" s="204"/>
      <c r="BE20" s="205"/>
      <c r="BF20" s="37"/>
    </row>
    <row r="21" spans="1:58" s="35" customFormat="1" ht="15" customHeight="1">
      <c r="A21" s="283"/>
      <c r="B21" s="298" t="s">
        <v>247</v>
      </c>
      <c r="C21" s="296" t="s">
        <v>190</v>
      </c>
      <c r="D21" s="236" t="s">
        <v>133</v>
      </c>
      <c r="E21" s="57">
        <v>2</v>
      </c>
      <c r="F21" s="57">
        <v>2</v>
      </c>
      <c r="G21" s="57">
        <v>2</v>
      </c>
      <c r="H21" s="57">
        <v>2</v>
      </c>
      <c r="I21" s="57">
        <v>2</v>
      </c>
      <c r="J21" s="57">
        <v>2</v>
      </c>
      <c r="K21" s="57">
        <v>2</v>
      </c>
      <c r="L21" s="57">
        <v>2</v>
      </c>
      <c r="M21" s="57">
        <v>2</v>
      </c>
      <c r="N21" s="57">
        <v>2</v>
      </c>
      <c r="O21" s="57">
        <v>2</v>
      </c>
      <c r="P21" s="57">
        <v>2</v>
      </c>
      <c r="Q21" s="191">
        <v>2</v>
      </c>
      <c r="R21" s="191">
        <v>2</v>
      </c>
      <c r="S21" s="191">
        <v>2</v>
      </c>
      <c r="T21" s="191">
        <v>2</v>
      </c>
      <c r="U21" s="191">
        <v>2</v>
      </c>
      <c r="V21" s="203"/>
      <c r="W21" s="204"/>
      <c r="X21" s="191">
        <v>2</v>
      </c>
      <c r="Y21" s="191">
        <v>2</v>
      </c>
      <c r="Z21" s="191">
        <v>2</v>
      </c>
      <c r="AA21" s="191">
        <v>2</v>
      </c>
      <c r="AB21" s="191">
        <v>2</v>
      </c>
      <c r="AC21" s="191">
        <v>2</v>
      </c>
      <c r="AD21" s="191">
        <v>2</v>
      </c>
      <c r="AE21" s="191">
        <v>2</v>
      </c>
      <c r="AF21" s="191">
        <v>2</v>
      </c>
      <c r="AG21" s="191">
        <v>2</v>
      </c>
      <c r="AH21" s="191">
        <v>2</v>
      </c>
      <c r="AI21" s="191">
        <v>2</v>
      </c>
      <c r="AJ21" s="191">
        <v>2</v>
      </c>
      <c r="AK21" s="191">
        <v>2</v>
      </c>
      <c r="AL21" s="191">
        <v>2</v>
      </c>
      <c r="AM21" s="191">
        <v>2</v>
      </c>
      <c r="AN21" s="191">
        <v>2</v>
      </c>
      <c r="AO21" s="191">
        <v>2</v>
      </c>
      <c r="AP21" s="191">
        <v>2</v>
      </c>
      <c r="AQ21" s="191">
        <v>2</v>
      </c>
      <c r="AR21" s="191">
        <v>2</v>
      </c>
      <c r="AS21" s="191">
        <v>2</v>
      </c>
      <c r="AT21" s="191">
        <v>2</v>
      </c>
      <c r="AU21" s="253"/>
      <c r="AV21" s="204"/>
      <c r="AW21" s="204"/>
      <c r="AX21" s="204"/>
      <c r="AY21" s="204"/>
      <c r="AZ21" s="204"/>
      <c r="BA21" s="204"/>
      <c r="BB21" s="204"/>
      <c r="BC21" s="204"/>
      <c r="BD21" s="204"/>
      <c r="BE21" s="205">
        <f>SUM(E21:BD21)</f>
        <v>80</v>
      </c>
      <c r="BF21" s="37"/>
    </row>
    <row r="22" spans="1:58" s="35" customFormat="1" ht="15" customHeight="1">
      <c r="A22" s="283"/>
      <c r="B22" s="299"/>
      <c r="C22" s="297"/>
      <c r="D22" s="236" t="s">
        <v>132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191"/>
      <c r="R22" s="191"/>
      <c r="S22" s="191"/>
      <c r="T22" s="191"/>
      <c r="U22" s="191"/>
      <c r="V22" s="203"/>
      <c r="W22" s="204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253"/>
      <c r="AV22" s="204"/>
      <c r="AW22" s="204"/>
      <c r="AX22" s="204"/>
      <c r="AY22" s="204"/>
      <c r="AZ22" s="204"/>
      <c r="BA22" s="204"/>
      <c r="BB22" s="204"/>
      <c r="BC22" s="204"/>
      <c r="BD22" s="204"/>
      <c r="BE22" s="205"/>
      <c r="BF22" s="37"/>
    </row>
    <row r="23" spans="1:58" s="35" customFormat="1" ht="15" customHeight="1">
      <c r="A23" s="283"/>
      <c r="B23" s="298" t="s">
        <v>249</v>
      </c>
      <c r="C23" s="296" t="s">
        <v>8</v>
      </c>
      <c r="D23" s="236" t="s">
        <v>133</v>
      </c>
      <c r="E23" s="57">
        <v>2</v>
      </c>
      <c r="F23" s="57">
        <v>2</v>
      </c>
      <c r="G23" s="57">
        <v>2</v>
      </c>
      <c r="H23" s="57">
        <v>2</v>
      </c>
      <c r="I23" s="57">
        <v>2</v>
      </c>
      <c r="J23" s="57">
        <v>2</v>
      </c>
      <c r="K23" s="57">
        <v>2</v>
      </c>
      <c r="L23" s="57">
        <v>2</v>
      </c>
      <c r="M23" s="57">
        <v>2</v>
      </c>
      <c r="N23" s="57">
        <v>2</v>
      </c>
      <c r="O23" s="57">
        <v>2</v>
      </c>
      <c r="P23" s="57">
        <v>2</v>
      </c>
      <c r="Q23" s="191">
        <v>2</v>
      </c>
      <c r="R23" s="191">
        <v>2</v>
      </c>
      <c r="S23" s="191">
        <v>2</v>
      </c>
      <c r="T23" s="191">
        <v>2</v>
      </c>
      <c r="U23" s="191">
        <v>2</v>
      </c>
      <c r="V23" s="203"/>
      <c r="W23" s="204"/>
      <c r="X23" s="191">
        <v>2</v>
      </c>
      <c r="Y23" s="191">
        <v>2</v>
      </c>
      <c r="Z23" s="191">
        <v>2</v>
      </c>
      <c r="AA23" s="191">
        <v>2</v>
      </c>
      <c r="AB23" s="191">
        <v>2</v>
      </c>
      <c r="AC23" s="191">
        <v>2</v>
      </c>
      <c r="AD23" s="191">
        <v>2</v>
      </c>
      <c r="AE23" s="191">
        <v>2</v>
      </c>
      <c r="AF23" s="191">
        <v>2</v>
      </c>
      <c r="AG23" s="191">
        <v>2</v>
      </c>
      <c r="AH23" s="191">
        <v>2</v>
      </c>
      <c r="AI23" s="191">
        <v>2</v>
      </c>
      <c r="AJ23" s="191">
        <v>2</v>
      </c>
      <c r="AK23" s="191">
        <v>2</v>
      </c>
      <c r="AL23" s="191">
        <v>2</v>
      </c>
      <c r="AM23" s="191">
        <v>2</v>
      </c>
      <c r="AN23" s="191">
        <v>2</v>
      </c>
      <c r="AO23" s="191">
        <v>2</v>
      </c>
      <c r="AP23" s="191">
        <v>2</v>
      </c>
      <c r="AQ23" s="191">
        <v>2</v>
      </c>
      <c r="AR23" s="191">
        <v>2</v>
      </c>
      <c r="AS23" s="191">
        <v>2</v>
      </c>
      <c r="AT23" s="191">
        <v>2</v>
      </c>
      <c r="AU23" s="253"/>
      <c r="AV23" s="204"/>
      <c r="AW23" s="204"/>
      <c r="AX23" s="204"/>
      <c r="AY23" s="204"/>
      <c r="AZ23" s="204"/>
      <c r="BA23" s="204"/>
      <c r="BB23" s="204"/>
      <c r="BC23" s="204"/>
      <c r="BD23" s="204"/>
      <c r="BE23" s="205">
        <f>SUM(E23:BD23)</f>
        <v>80</v>
      </c>
      <c r="BF23" s="37"/>
    </row>
    <row r="24" spans="1:58" s="35" customFormat="1" ht="15" customHeight="1">
      <c r="A24" s="283"/>
      <c r="B24" s="299"/>
      <c r="C24" s="297"/>
      <c r="D24" s="236" t="s">
        <v>132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191"/>
      <c r="R24" s="191"/>
      <c r="S24" s="191"/>
      <c r="T24" s="191"/>
      <c r="U24" s="191"/>
      <c r="V24" s="203"/>
      <c r="W24" s="204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253"/>
      <c r="AV24" s="204"/>
      <c r="AW24" s="204"/>
      <c r="AX24" s="204"/>
      <c r="AY24" s="204"/>
      <c r="AZ24" s="204"/>
      <c r="BA24" s="204"/>
      <c r="BB24" s="204"/>
      <c r="BC24" s="204"/>
      <c r="BD24" s="204"/>
      <c r="BE24" s="205"/>
      <c r="BF24" s="37"/>
    </row>
    <row r="25" spans="1:58" s="35" customFormat="1" ht="15" customHeight="1">
      <c r="A25" s="283"/>
      <c r="B25" s="298" t="s">
        <v>250</v>
      </c>
      <c r="C25" s="302" t="s">
        <v>9</v>
      </c>
      <c r="D25" s="236" t="s">
        <v>133</v>
      </c>
      <c r="E25" s="57">
        <v>1</v>
      </c>
      <c r="F25" s="57">
        <v>1</v>
      </c>
      <c r="G25" s="57">
        <v>1</v>
      </c>
      <c r="H25" s="57">
        <v>1</v>
      </c>
      <c r="I25" s="57">
        <v>1</v>
      </c>
      <c r="J25" s="57">
        <v>1</v>
      </c>
      <c r="K25" s="57">
        <v>1</v>
      </c>
      <c r="L25" s="57">
        <v>1</v>
      </c>
      <c r="M25" s="57">
        <v>1</v>
      </c>
      <c r="N25" s="57">
        <v>1</v>
      </c>
      <c r="O25" s="57">
        <v>1</v>
      </c>
      <c r="P25" s="57">
        <v>1</v>
      </c>
      <c r="Q25" s="191">
        <v>1</v>
      </c>
      <c r="R25" s="191">
        <v>1</v>
      </c>
      <c r="S25" s="191">
        <v>1</v>
      </c>
      <c r="T25" s="191">
        <v>1</v>
      </c>
      <c r="U25" s="191">
        <v>1</v>
      </c>
      <c r="V25" s="203"/>
      <c r="W25" s="204"/>
      <c r="X25" s="191">
        <v>1</v>
      </c>
      <c r="Y25" s="191">
        <v>1</v>
      </c>
      <c r="Z25" s="191">
        <v>1</v>
      </c>
      <c r="AA25" s="191">
        <v>1</v>
      </c>
      <c r="AB25" s="191">
        <v>1</v>
      </c>
      <c r="AC25" s="191">
        <v>1</v>
      </c>
      <c r="AD25" s="191">
        <v>1</v>
      </c>
      <c r="AE25" s="191">
        <v>1</v>
      </c>
      <c r="AF25" s="191">
        <v>1</v>
      </c>
      <c r="AG25" s="191">
        <v>1</v>
      </c>
      <c r="AH25" s="191">
        <v>1</v>
      </c>
      <c r="AI25" s="191">
        <v>1</v>
      </c>
      <c r="AJ25" s="191">
        <v>1</v>
      </c>
      <c r="AK25" s="191">
        <v>1</v>
      </c>
      <c r="AL25" s="191">
        <v>1</v>
      </c>
      <c r="AM25" s="191">
        <v>1</v>
      </c>
      <c r="AN25" s="191">
        <v>1</v>
      </c>
      <c r="AO25" s="191">
        <v>1</v>
      </c>
      <c r="AP25" s="191">
        <v>1</v>
      </c>
      <c r="AQ25" s="191">
        <v>1</v>
      </c>
      <c r="AR25" s="191">
        <v>1</v>
      </c>
      <c r="AS25" s="191">
        <v>1</v>
      </c>
      <c r="AT25" s="191">
        <v>1</v>
      </c>
      <c r="AU25" s="253"/>
      <c r="AV25" s="204"/>
      <c r="AW25" s="204"/>
      <c r="AX25" s="204"/>
      <c r="AY25" s="204"/>
      <c r="AZ25" s="204"/>
      <c r="BA25" s="204"/>
      <c r="BB25" s="204"/>
      <c r="BC25" s="204"/>
      <c r="BD25" s="204"/>
      <c r="BE25" s="205">
        <f>SUM(E25:BD25)</f>
        <v>40</v>
      </c>
      <c r="BF25" s="37"/>
    </row>
    <row r="26" spans="1:58" s="35" customFormat="1" ht="15" customHeight="1">
      <c r="A26" s="283"/>
      <c r="B26" s="299"/>
      <c r="C26" s="303"/>
      <c r="D26" s="236" t="s">
        <v>132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92"/>
      <c r="R26" s="192"/>
      <c r="S26" s="192"/>
      <c r="T26" s="192"/>
      <c r="U26" s="192"/>
      <c r="V26" s="203"/>
      <c r="W26" s="204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253"/>
      <c r="AV26" s="204"/>
      <c r="AW26" s="204"/>
      <c r="AX26" s="204"/>
      <c r="AY26" s="204"/>
      <c r="AZ26" s="204"/>
      <c r="BA26" s="204"/>
      <c r="BB26" s="204"/>
      <c r="BC26" s="204"/>
      <c r="BD26" s="204"/>
      <c r="BE26" s="201"/>
      <c r="BF26" s="37"/>
    </row>
    <row r="27" spans="1:58" s="35" customFormat="1" ht="15" customHeight="1">
      <c r="A27" s="283"/>
      <c r="B27" s="298" t="s">
        <v>252</v>
      </c>
      <c r="C27" s="304" t="s">
        <v>135</v>
      </c>
      <c r="D27" s="237" t="s">
        <v>133</v>
      </c>
      <c r="E27" s="8">
        <v>2</v>
      </c>
      <c r="F27" s="8">
        <v>2</v>
      </c>
      <c r="G27" s="8">
        <v>2</v>
      </c>
      <c r="H27" s="8">
        <v>2</v>
      </c>
      <c r="I27" s="8">
        <v>2</v>
      </c>
      <c r="J27" s="8">
        <v>2</v>
      </c>
      <c r="K27" s="8">
        <v>2</v>
      </c>
      <c r="L27" s="8">
        <v>2</v>
      </c>
      <c r="M27" s="8">
        <v>2</v>
      </c>
      <c r="N27" s="8">
        <v>2</v>
      </c>
      <c r="O27" s="8">
        <v>2</v>
      </c>
      <c r="P27" s="8">
        <v>2</v>
      </c>
      <c r="Q27" s="8">
        <v>2</v>
      </c>
      <c r="R27" s="8">
        <v>2</v>
      </c>
      <c r="S27" s="8">
        <v>2</v>
      </c>
      <c r="T27" s="8">
        <v>2</v>
      </c>
      <c r="U27" s="83">
        <v>4</v>
      </c>
      <c r="V27" s="203"/>
      <c r="W27" s="204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253"/>
      <c r="AV27" s="204"/>
      <c r="AW27" s="204"/>
      <c r="AX27" s="204"/>
      <c r="AY27" s="204"/>
      <c r="AZ27" s="204"/>
      <c r="BA27" s="204"/>
      <c r="BB27" s="204"/>
      <c r="BC27" s="204"/>
      <c r="BD27" s="204"/>
      <c r="BE27" s="205">
        <f>SUM(E27:BD27)</f>
        <v>36</v>
      </c>
      <c r="BF27" s="37"/>
    </row>
    <row r="28" spans="1:58" s="35" customFormat="1" ht="15" customHeight="1">
      <c r="A28" s="283"/>
      <c r="B28" s="299"/>
      <c r="C28" s="305"/>
      <c r="D28" s="237" t="s">
        <v>132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194"/>
      <c r="R28" s="194"/>
      <c r="S28" s="194"/>
      <c r="T28" s="194"/>
      <c r="U28" s="194"/>
      <c r="V28" s="203"/>
      <c r="W28" s="204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253"/>
      <c r="AV28" s="204"/>
      <c r="AW28" s="204"/>
      <c r="AX28" s="204"/>
      <c r="AY28" s="204"/>
      <c r="AZ28" s="204"/>
      <c r="BA28" s="204"/>
      <c r="BB28" s="204"/>
      <c r="BC28" s="204"/>
      <c r="BD28" s="204"/>
      <c r="BE28" s="201"/>
      <c r="BF28" s="37"/>
    </row>
    <row r="29" spans="1:57" ht="15" customHeight="1">
      <c r="A29" s="283"/>
      <c r="B29" s="306" t="s">
        <v>241</v>
      </c>
      <c r="C29" s="291" t="s">
        <v>189</v>
      </c>
      <c r="D29" s="235" t="s">
        <v>133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195"/>
      <c r="R29" s="195"/>
      <c r="S29" s="195"/>
      <c r="T29" s="195"/>
      <c r="U29" s="195"/>
      <c r="V29" s="203"/>
      <c r="W29" s="202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252"/>
      <c r="AV29" s="204"/>
      <c r="AW29" s="202"/>
      <c r="AX29" s="202"/>
      <c r="AY29" s="202"/>
      <c r="AZ29" s="202"/>
      <c r="BA29" s="202"/>
      <c r="BB29" s="202"/>
      <c r="BC29" s="202"/>
      <c r="BD29" s="202"/>
      <c r="BE29" s="201"/>
    </row>
    <row r="30" spans="1:57" ht="15" customHeight="1">
      <c r="A30" s="283"/>
      <c r="B30" s="307"/>
      <c r="C30" s="292"/>
      <c r="D30" s="235" t="s">
        <v>132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195"/>
      <c r="R30" s="195"/>
      <c r="S30" s="195"/>
      <c r="T30" s="195"/>
      <c r="U30" s="195"/>
      <c r="V30" s="203"/>
      <c r="W30" s="202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252"/>
      <c r="AV30" s="204"/>
      <c r="AW30" s="202"/>
      <c r="AX30" s="202"/>
      <c r="AY30" s="202"/>
      <c r="AZ30" s="202"/>
      <c r="BA30" s="202"/>
      <c r="BB30" s="202"/>
      <c r="BC30" s="202"/>
      <c r="BD30" s="202"/>
      <c r="BE30" s="201"/>
    </row>
    <row r="31" spans="1:58" s="35" customFormat="1" ht="15" customHeight="1">
      <c r="A31" s="284"/>
      <c r="B31" s="308" t="s">
        <v>253</v>
      </c>
      <c r="C31" s="293" t="s">
        <v>12</v>
      </c>
      <c r="D31" s="236" t="s">
        <v>133</v>
      </c>
      <c r="E31" s="13">
        <v>4</v>
      </c>
      <c r="F31" s="13">
        <v>4</v>
      </c>
      <c r="G31" s="13">
        <v>4</v>
      </c>
      <c r="H31" s="13">
        <v>4</v>
      </c>
      <c r="I31" s="13">
        <v>4</v>
      </c>
      <c r="J31" s="13">
        <v>4</v>
      </c>
      <c r="K31" s="13">
        <v>4</v>
      </c>
      <c r="L31" s="13">
        <v>4</v>
      </c>
      <c r="M31" s="13">
        <v>4</v>
      </c>
      <c r="N31" s="13">
        <v>4</v>
      </c>
      <c r="O31" s="13">
        <v>4</v>
      </c>
      <c r="P31" s="13">
        <v>4</v>
      </c>
      <c r="Q31" s="13">
        <v>4</v>
      </c>
      <c r="R31" s="13">
        <v>4</v>
      </c>
      <c r="S31" s="13">
        <v>4</v>
      </c>
      <c r="T31" s="13">
        <v>4</v>
      </c>
      <c r="U31" s="13">
        <v>4</v>
      </c>
      <c r="V31" s="203"/>
      <c r="W31" s="204"/>
      <c r="X31" s="192">
        <v>5</v>
      </c>
      <c r="Y31" s="192">
        <v>5</v>
      </c>
      <c r="Z31" s="192">
        <v>5</v>
      </c>
      <c r="AA31" s="192">
        <v>5</v>
      </c>
      <c r="AB31" s="192">
        <v>5</v>
      </c>
      <c r="AC31" s="192">
        <v>5</v>
      </c>
      <c r="AD31" s="192">
        <v>5</v>
      </c>
      <c r="AE31" s="192">
        <v>5</v>
      </c>
      <c r="AF31" s="192">
        <v>5</v>
      </c>
      <c r="AG31" s="192">
        <v>5</v>
      </c>
      <c r="AH31" s="192">
        <v>5</v>
      </c>
      <c r="AI31" s="192">
        <v>5</v>
      </c>
      <c r="AJ31" s="192">
        <v>5</v>
      </c>
      <c r="AK31" s="192">
        <v>5</v>
      </c>
      <c r="AL31" s="192">
        <v>5</v>
      </c>
      <c r="AM31" s="192">
        <v>5</v>
      </c>
      <c r="AN31" s="192">
        <v>5</v>
      </c>
      <c r="AO31" s="204">
        <v>4</v>
      </c>
      <c r="AP31" s="192">
        <v>4</v>
      </c>
      <c r="AQ31" s="192">
        <v>4</v>
      </c>
      <c r="AR31" s="192">
        <v>4</v>
      </c>
      <c r="AS31" s="192">
        <v>4</v>
      </c>
      <c r="AT31" s="191">
        <v>4</v>
      </c>
      <c r="AU31" s="253"/>
      <c r="AV31" s="204"/>
      <c r="AW31" s="204"/>
      <c r="AX31" s="204"/>
      <c r="AY31" s="204"/>
      <c r="AZ31" s="204"/>
      <c r="BA31" s="204"/>
      <c r="BB31" s="204"/>
      <c r="BC31" s="204"/>
      <c r="BD31" s="206"/>
      <c r="BE31" s="205">
        <f>SUM(E31:BD31)</f>
        <v>177</v>
      </c>
      <c r="BF31" s="37"/>
    </row>
    <row r="32" spans="1:58" s="35" customFormat="1" ht="15" customHeight="1">
      <c r="A32" s="284"/>
      <c r="B32" s="309"/>
      <c r="C32" s="295"/>
      <c r="D32" s="236" t="s">
        <v>132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92"/>
      <c r="R32" s="192"/>
      <c r="S32" s="192"/>
      <c r="T32" s="192"/>
      <c r="U32" s="192"/>
      <c r="V32" s="203"/>
      <c r="W32" s="204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253"/>
      <c r="AV32" s="204"/>
      <c r="AW32" s="204"/>
      <c r="AX32" s="204"/>
      <c r="AY32" s="204"/>
      <c r="AZ32" s="204"/>
      <c r="BA32" s="204"/>
      <c r="BB32" s="204"/>
      <c r="BC32" s="204"/>
      <c r="BD32" s="206"/>
      <c r="BE32" s="205"/>
      <c r="BF32" s="37"/>
    </row>
    <row r="33" spans="1:58" s="35" customFormat="1" ht="15" customHeight="1">
      <c r="A33" s="284"/>
      <c r="B33" s="308" t="s">
        <v>254</v>
      </c>
      <c r="C33" s="293" t="s">
        <v>160</v>
      </c>
      <c r="D33" s="236" t="s">
        <v>133</v>
      </c>
      <c r="E33" s="8">
        <v>3</v>
      </c>
      <c r="F33" s="8">
        <v>3</v>
      </c>
      <c r="G33" s="8">
        <v>3</v>
      </c>
      <c r="H33" s="8">
        <v>3</v>
      </c>
      <c r="I33" s="8">
        <v>3</v>
      </c>
      <c r="J33" s="8">
        <v>3</v>
      </c>
      <c r="K33" s="8">
        <v>3</v>
      </c>
      <c r="L33" s="8">
        <v>3</v>
      </c>
      <c r="M33" s="8">
        <v>3</v>
      </c>
      <c r="N33" s="8">
        <v>3</v>
      </c>
      <c r="O33" s="8">
        <v>3</v>
      </c>
      <c r="P33" s="8">
        <v>3</v>
      </c>
      <c r="Q33" s="8">
        <v>3</v>
      </c>
      <c r="R33" s="8">
        <v>3</v>
      </c>
      <c r="S33" s="8">
        <v>3</v>
      </c>
      <c r="T33" s="8">
        <v>3</v>
      </c>
      <c r="U33" s="8">
        <v>3</v>
      </c>
      <c r="V33" s="203"/>
      <c r="W33" s="204"/>
      <c r="X33" s="192">
        <v>3</v>
      </c>
      <c r="Y33" s="192">
        <v>3</v>
      </c>
      <c r="Z33" s="192">
        <v>3</v>
      </c>
      <c r="AA33" s="192">
        <v>3</v>
      </c>
      <c r="AB33" s="192">
        <v>3</v>
      </c>
      <c r="AC33" s="192">
        <v>3</v>
      </c>
      <c r="AD33" s="192">
        <v>3</v>
      </c>
      <c r="AE33" s="192">
        <v>3</v>
      </c>
      <c r="AF33" s="192">
        <v>3</v>
      </c>
      <c r="AG33" s="192">
        <v>3</v>
      </c>
      <c r="AH33" s="192">
        <v>3</v>
      </c>
      <c r="AI33" s="192">
        <v>3</v>
      </c>
      <c r="AJ33" s="192">
        <v>3</v>
      </c>
      <c r="AK33" s="192">
        <v>3</v>
      </c>
      <c r="AL33" s="192">
        <v>3</v>
      </c>
      <c r="AM33" s="192">
        <v>3</v>
      </c>
      <c r="AN33" s="192">
        <v>3</v>
      </c>
      <c r="AO33" s="206">
        <v>1</v>
      </c>
      <c r="AP33" s="192">
        <v>1</v>
      </c>
      <c r="AQ33" s="192">
        <v>1</v>
      </c>
      <c r="AR33" s="192">
        <v>1</v>
      </c>
      <c r="AS33" s="192">
        <v>1</v>
      </c>
      <c r="AT33" s="192">
        <v>1</v>
      </c>
      <c r="AU33" s="254"/>
      <c r="AV33" s="204"/>
      <c r="AW33" s="204"/>
      <c r="AX33" s="204"/>
      <c r="AY33" s="204"/>
      <c r="AZ33" s="204"/>
      <c r="BA33" s="204"/>
      <c r="BB33" s="204"/>
      <c r="BC33" s="204"/>
      <c r="BD33" s="206"/>
      <c r="BE33" s="205">
        <f>SUM(E33:BD33)</f>
        <v>108</v>
      </c>
      <c r="BF33" s="226"/>
    </row>
    <row r="34" spans="1:58" s="35" customFormat="1" ht="15" customHeight="1">
      <c r="A34" s="284"/>
      <c r="B34" s="309"/>
      <c r="C34" s="295"/>
      <c r="D34" s="236" t="s">
        <v>132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92"/>
      <c r="R34" s="192"/>
      <c r="S34" s="192"/>
      <c r="T34" s="192"/>
      <c r="U34" s="192"/>
      <c r="V34" s="203"/>
      <c r="W34" s="204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253"/>
      <c r="AV34" s="204"/>
      <c r="AW34" s="204"/>
      <c r="AX34" s="204"/>
      <c r="AY34" s="204"/>
      <c r="AZ34" s="204"/>
      <c r="BA34" s="204"/>
      <c r="BB34" s="204"/>
      <c r="BC34" s="204"/>
      <c r="BD34" s="206"/>
      <c r="BE34" s="205"/>
      <c r="BF34" s="37"/>
    </row>
    <row r="35" spans="1:58" s="35" customFormat="1" ht="15" customHeight="1">
      <c r="A35" s="284"/>
      <c r="B35" s="308" t="s">
        <v>255</v>
      </c>
      <c r="C35" s="293" t="s">
        <v>42</v>
      </c>
      <c r="D35" s="236" t="s">
        <v>133</v>
      </c>
      <c r="E35" s="8">
        <v>2</v>
      </c>
      <c r="F35" s="8">
        <v>2</v>
      </c>
      <c r="G35" s="8">
        <v>2</v>
      </c>
      <c r="H35" s="8">
        <v>2</v>
      </c>
      <c r="I35" s="8">
        <v>2</v>
      </c>
      <c r="J35" s="8">
        <v>2</v>
      </c>
      <c r="K35" s="8">
        <v>2</v>
      </c>
      <c r="L35" s="8">
        <v>2</v>
      </c>
      <c r="M35" s="8">
        <v>2</v>
      </c>
      <c r="N35" s="8">
        <v>2</v>
      </c>
      <c r="O35" s="8">
        <v>2</v>
      </c>
      <c r="P35" s="8">
        <v>2</v>
      </c>
      <c r="Q35" s="192">
        <v>2</v>
      </c>
      <c r="R35" s="192">
        <v>2</v>
      </c>
      <c r="S35" s="192">
        <v>2</v>
      </c>
      <c r="T35" s="192">
        <v>2</v>
      </c>
      <c r="U35" s="192">
        <v>2</v>
      </c>
      <c r="V35" s="203"/>
      <c r="W35" s="204"/>
      <c r="X35" s="192">
        <v>2</v>
      </c>
      <c r="Y35" s="192">
        <v>2</v>
      </c>
      <c r="Z35" s="192">
        <v>2</v>
      </c>
      <c r="AA35" s="192">
        <v>2</v>
      </c>
      <c r="AB35" s="192">
        <v>2</v>
      </c>
      <c r="AC35" s="192">
        <v>2</v>
      </c>
      <c r="AD35" s="192">
        <v>2</v>
      </c>
      <c r="AE35" s="192">
        <v>2</v>
      </c>
      <c r="AF35" s="192">
        <v>2</v>
      </c>
      <c r="AG35" s="192">
        <v>2</v>
      </c>
      <c r="AH35" s="192">
        <v>2</v>
      </c>
      <c r="AI35" s="192">
        <v>2</v>
      </c>
      <c r="AJ35" s="192">
        <v>2</v>
      </c>
      <c r="AK35" s="192">
        <v>2</v>
      </c>
      <c r="AL35" s="192">
        <v>2</v>
      </c>
      <c r="AM35" s="192">
        <v>2</v>
      </c>
      <c r="AN35" s="192">
        <v>2</v>
      </c>
      <c r="AO35" s="192">
        <v>2</v>
      </c>
      <c r="AP35" s="192">
        <v>2</v>
      </c>
      <c r="AQ35" s="192">
        <v>2</v>
      </c>
      <c r="AR35" s="192">
        <v>2</v>
      </c>
      <c r="AS35" s="192">
        <v>2</v>
      </c>
      <c r="AT35" s="191">
        <v>2</v>
      </c>
      <c r="AU35" s="253"/>
      <c r="AV35" s="204"/>
      <c r="AW35" s="204"/>
      <c r="AX35" s="204"/>
      <c r="AY35" s="204"/>
      <c r="AZ35" s="204"/>
      <c r="BA35" s="204"/>
      <c r="BB35" s="204"/>
      <c r="BC35" s="204"/>
      <c r="BD35" s="206"/>
      <c r="BE35" s="205">
        <f>SUM(E35:BD35)</f>
        <v>80</v>
      </c>
      <c r="BF35" s="37"/>
    </row>
    <row r="36" spans="1:58" s="35" customFormat="1" ht="15" customHeight="1">
      <c r="A36" s="284"/>
      <c r="B36" s="309"/>
      <c r="C36" s="295"/>
      <c r="D36" s="236" t="s">
        <v>132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92"/>
      <c r="R36" s="192"/>
      <c r="S36" s="192"/>
      <c r="T36" s="192"/>
      <c r="U36" s="192"/>
      <c r="V36" s="203"/>
      <c r="W36" s="204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1"/>
      <c r="AU36" s="253"/>
      <c r="AV36" s="204"/>
      <c r="AW36" s="204"/>
      <c r="AX36" s="204"/>
      <c r="AY36" s="204"/>
      <c r="AZ36" s="204"/>
      <c r="BA36" s="204"/>
      <c r="BB36" s="204"/>
      <c r="BC36" s="204"/>
      <c r="BD36" s="206"/>
      <c r="BE36" s="205"/>
      <c r="BF36" s="37"/>
    </row>
    <row r="37" spans="1:58" s="35" customFormat="1" ht="15" customHeight="1">
      <c r="A37" s="100"/>
      <c r="B37" s="310" t="s">
        <v>203</v>
      </c>
      <c r="C37" s="312" t="s">
        <v>188</v>
      </c>
      <c r="D37" s="234" t="s">
        <v>133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207"/>
      <c r="R37" s="207"/>
      <c r="S37" s="207"/>
      <c r="T37" s="207"/>
      <c r="U37" s="207"/>
      <c r="V37" s="203"/>
      <c r="W37" s="206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53"/>
      <c r="AV37" s="204"/>
      <c r="AW37" s="204"/>
      <c r="AX37" s="204"/>
      <c r="AY37" s="204"/>
      <c r="AZ37" s="204"/>
      <c r="BA37" s="204"/>
      <c r="BB37" s="204"/>
      <c r="BC37" s="204"/>
      <c r="BD37" s="206"/>
      <c r="BE37" s="205"/>
      <c r="BF37" s="37"/>
    </row>
    <row r="38" spans="1:58" s="35" customFormat="1" ht="15" customHeight="1">
      <c r="A38" s="100"/>
      <c r="B38" s="311"/>
      <c r="C38" s="313"/>
      <c r="D38" s="234" t="s">
        <v>132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207"/>
      <c r="R38" s="207"/>
      <c r="S38" s="207"/>
      <c r="T38" s="207"/>
      <c r="U38" s="207"/>
      <c r="V38" s="203"/>
      <c r="W38" s="206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53"/>
      <c r="AV38" s="204"/>
      <c r="AW38" s="204"/>
      <c r="AX38" s="204"/>
      <c r="AY38" s="204"/>
      <c r="AZ38" s="204"/>
      <c r="BA38" s="204"/>
      <c r="BB38" s="204"/>
      <c r="BC38" s="204"/>
      <c r="BD38" s="206"/>
      <c r="BE38" s="208"/>
      <c r="BF38" s="37"/>
    </row>
    <row r="39" spans="1:58" s="35" customFormat="1" ht="15" customHeight="1">
      <c r="A39" s="100"/>
      <c r="B39" s="314" t="s">
        <v>205</v>
      </c>
      <c r="C39" s="316" t="s">
        <v>187</v>
      </c>
      <c r="D39" s="238" t="s">
        <v>133</v>
      </c>
      <c r="E39" s="8">
        <v>2</v>
      </c>
      <c r="F39" s="8">
        <v>2</v>
      </c>
      <c r="G39" s="8">
        <v>2</v>
      </c>
      <c r="H39" s="8">
        <v>2</v>
      </c>
      <c r="I39" s="8">
        <v>2</v>
      </c>
      <c r="J39" s="8">
        <v>2</v>
      </c>
      <c r="K39" s="8">
        <v>2</v>
      </c>
      <c r="L39" s="8">
        <v>2</v>
      </c>
      <c r="M39" s="8">
        <v>2</v>
      </c>
      <c r="N39" s="8">
        <v>2</v>
      </c>
      <c r="O39" s="8">
        <v>2</v>
      </c>
      <c r="P39" s="8">
        <v>2</v>
      </c>
      <c r="Q39" s="8">
        <v>2</v>
      </c>
      <c r="R39" s="8">
        <v>2</v>
      </c>
      <c r="S39" s="83">
        <v>3</v>
      </c>
      <c r="T39" s="8">
        <v>3</v>
      </c>
      <c r="U39" s="8">
        <v>3</v>
      </c>
      <c r="V39" s="203"/>
      <c r="W39" s="204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255"/>
      <c r="AV39" s="204"/>
      <c r="AW39" s="204"/>
      <c r="AX39" s="204"/>
      <c r="AY39" s="204"/>
      <c r="AZ39" s="204"/>
      <c r="BA39" s="204"/>
      <c r="BB39" s="204"/>
      <c r="BC39" s="204"/>
      <c r="BD39" s="209"/>
      <c r="BE39" s="224">
        <f>SUM(E39:BD39)</f>
        <v>37</v>
      </c>
      <c r="BF39" s="37"/>
    </row>
    <row r="40" spans="1:58" s="35" customFormat="1" ht="15" customHeight="1">
      <c r="A40" s="100"/>
      <c r="B40" s="315"/>
      <c r="C40" s="317"/>
      <c r="D40" s="238" t="s">
        <v>132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92"/>
      <c r="R40" s="192"/>
      <c r="S40" s="192"/>
      <c r="T40" s="192"/>
      <c r="U40" s="192"/>
      <c r="V40" s="203"/>
      <c r="W40" s="204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1"/>
      <c r="AU40" s="253"/>
      <c r="AV40" s="204"/>
      <c r="AW40" s="204"/>
      <c r="AX40" s="204"/>
      <c r="AY40" s="204"/>
      <c r="AZ40" s="204"/>
      <c r="BA40" s="204"/>
      <c r="BB40" s="204"/>
      <c r="BC40" s="204"/>
      <c r="BD40" s="206"/>
      <c r="BE40" s="210"/>
      <c r="BF40" s="37"/>
    </row>
    <row r="41" spans="1:58" s="35" customFormat="1" ht="15" customHeight="1">
      <c r="A41" s="100"/>
      <c r="B41" s="314" t="s">
        <v>206</v>
      </c>
      <c r="C41" s="318" t="s">
        <v>186</v>
      </c>
      <c r="D41" s="238" t="s">
        <v>133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59"/>
      <c r="T41" s="64"/>
      <c r="U41" s="64"/>
      <c r="V41" s="203"/>
      <c r="W41" s="204"/>
      <c r="X41" s="192">
        <v>2</v>
      </c>
      <c r="Y41" s="192">
        <v>2</v>
      </c>
      <c r="Z41" s="192">
        <v>2</v>
      </c>
      <c r="AA41" s="192">
        <v>2</v>
      </c>
      <c r="AB41" s="192">
        <v>2</v>
      </c>
      <c r="AC41" s="192">
        <v>2</v>
      </c>
      <c r="AD41" s="192">
        <v>2</v>
      </c>
      <c r="AE41" s="192">
        <v>2</v>
      </c>
      <c r="AF41" s="192">
        <v>2</v>
      </c>
      <c r="AG41" s="192">
        <v>2</v>
      </c>
      <c r="AH41" s="192">
        <v>2</v>
      </c>
      <c r="AI41" s="192">
        <v>2</v>
      </c>
      <c r="AJ41" s="192">
        <v>2</v>
      </c>
      <c r="AK41" s="192">
        <v>2</v>
      </c>
      <c r="AL41" s="192">
        <v>2</v>
      </c>
      <c r="AM41" s="192">
        <v>2</v>
      </c>
      <c r="AN41" s="192">
        <v>2</v>
      </c>
      <c r="AO41" s="192">
        <v>2</v>
      </c>
      <c r="AP41" s="192">
        <v>2</v>
      </c>
      <c r="AQ41" s="192">
        <v>2</v>
      </c>
      <c r="AR41" s="192"/>
      <c r="AS41" s="192"/>
      <c r="AT41" s="192"/>
      <c r="AU41" s="253"/>
      <c r="AV41" s="204"/>
      <c r="AW41" s="204"/>
      <c r="AX41" s="204"/>
      <c r="AY41" s="204"/>
      <c r="AZ41" s="204"/>
      <c r="BA41" s="204"/>
      <c r="BB41" s="204"/>
      <c r="BC41" s="204"/>
      <c r="BD41" s="206"/>
      <c r="BE41" s="224">
        <f>SUM(E41:BD41)</f>
        <v>40</v>
      </c>
      <c r="BF41" s="37">
        <v>40</v>
      </c>
    </row>
    <row r="42" spans="1:58" s="35" customFormat="1" ht="15" customHeight="1">
      <c r="A42" s="100"/>
      <c r="B42" s="315"/>
      <c r="C42" s="319"/>
      <c r="D42" s="238" t="s">
        <v>132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211"/>
      <c r="R42" s="211"/>
      <c r="S42" s="211"/>
      <c r="T42" s="211"/>
      <c r="U42" s="211"/>
      <c r="V42" s="203"/>
      <c r="W42" s="204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1"/>
      <c r="AU42" s="253"/>
      <c r="AV42" s="204"/>
      <c r="AW42" s="204"/>
      <c r="AX42" s="204"/>
      <c r="AY42" s="204"/>
      <c r="AZ42" s="204"/>
      <c r="BA42" s="204"/>
      <c r="BB42" s="204"/>
      <c r="BC42" s="204"/>
      <c r="BD42" s="204"/>
      <c r="BE42" s="201"/>
      <c r="BF42" s="37"/>
    </row>
    <row r="43" spans="1:58" s="35" customFormat="1" ht="15" customHeight="1">
      <c r="A43" s="100"/>
      <c r="B43" s="320" t="s">
        <v>15</v>
      </c>
      <c r="C43" s="287" t="s">
        <v>185</v>
      </c>
      <c r="D43" s="234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207"/>
      <c r="R43" s="207"/>
      <c r="S43" s="207"/>
      <c r="T43" s="207"/>
      <c r="U43" s="207"/>
      <c r="V43" s="203"/>
      <c r="W43" s="204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53"/>
      <c r="AV43" s="204"/>
      <c r="AW43" s="204"/>
      <c r="AX43" s="204"/>
      <c r="AY43" s="204"/>
      <c r="AZ43" s="204"/>
      <c r="BA43" s="204"/>
      <c r="BB43" s="204"/>
      <c r="BC43" s="204"/>
      <c r="BD43" s="204"/>
      <c r="BE43" s="201"/>
      <c r="BF43" s="37"/>
    </row>
    <row r="44" spans="1:58" s="35" customFormat="1" ht="15" customHeight="1">
      <c r="A44" s="100"/>
      <c r="B44" s="321"/>
      <c r="C44" s="288"/>
      <c r="D44" s="234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207"/>
      <c r="R44" s="207"/>
      <c r="S44" s="207"/>
      <c r="T44" s="207"/>
      <c r="U44" s="207"/>
      <c r="V44" s="203"/>
      <c r="W44" s="204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53"/>
      <c r="AV44" s="204"/>
      <c r="AW44" s="204"/>
      <c r="AX44" s="204"/>
      <c r="AY44" s="204"/>
      <c r="AZ44" s="204"/>
      <c r="BA44" s="204"/>
      <c r="BB44" s="204"/>
      <c r="BC44" s="204"/>
      <c r="BD44" s="204"/>
      <c r="BE44" s="201"/>
      <c r="BF44" s="37"/>
    </row>
    <row r="45" spans="1:58" s="35" customFormat="1" ht="15" customHeight="1">
      <c r="A45" s="100"/>
      <c r="B45" s="322" t="s">
        <v>118</v>
      </c>
      <c r="C45" s="293" t="s">
        <v>45</v>
      </c>
      <c r="D45" s="238" t="s">
        <v>133</v>
      </c>
      <c r="E45" s="64">
        <v>3</v>
      </c>
      <c r="F45" s="64">
        <v>3</v>
      </c>
      <c r="G45" s="64">
        <v>3</v>
      </c>
      <c r="H45" s="64">
        <v>3</v>
      </c>
      <c r="I45" s="64">
        <v>3</v>
      </c>
      <c r="J45" s="64">
        <v>3</v>
      </c>
      <c r="K45" s="64">
        <v>3</v>
      </c>
      <c r="L45" s="64">
        <v>3</v>
      </c>
      <c r="M45" s="64">
        <v>3</v>
      </c>
      <c r="N45" s="64">
        <v>3</v>
      </c>
      <c r="O45" s="64">
        <v>3</v>
      </c>
      <c r="P45" s="64">
        <v>3</v>
      </c>
      <c r="Q45" s="64">
        <v>3</v>
      </c>
      <c r="R45" s="64">
        <v>3</v>
      </c>
      <c r="S45" s="59">
        <v>2</v>
      </c>
      <c r="T45" s="64">
        <v>2</v>
      </c>
      <c r="U45" s="59">
        <v>1</v>
      </c>
      <c r="V45" s="203"/>
      <c r="W45" s="204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253"/>
      <c r="AV45" s="204"/>
      <c r="AW45" s="204"/>
      <c r="AX45" s="204"/>
      <c r="AY45" s="204"/>
      <c r="AZ45" s="204"/>
      <c r="BA45" s="204"/>
      <c r="BB45" s="204"/>
      <c r="BC45" s="204"/>
      <c r="BD45" s="204"/>
      <c r="BE45" s="205">
        <f>SUM(E45:BD45)</f>
        <v>47</v>
      </c>
      <c r="BF45" s="37"/>
    </row>
    <row r="46" spans="1:58" s="35" customFormat="1" ht="15" customHeight="1">
      <c r="A46" s="100"/>
      <c r="B46" s="323"/>
      <c r="C46" s="295"/>
      <c r="D46" s="238" t="s">
        <v>132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211"/>
      <c r="R46" s="211"/>
      <c r="S46" s="211"/>
      <c r="T46" s="211"/>
      <c r="U46" s="211"/>
      <c r="V46" s="203"/>
      <c r="W46" s="204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1"/>
      <c r="AU46" s="253"/>
      <c r="AV46" s="204"/>
      <c r="AW46" s="204"/>
      <c r="AX46" s="204"/>
      <c r="AY46" s="204"/>
      <c r="AZ46" s="204"/>
      <c r="BA46" s="204"/>
      <c r="BB46" s="204"/>
      <c r="BC46" s="204"/>
      <c r="BD46" s="204"/>
      <c r="BE46" s="201"/>
      <c r="BF46" s="37"/>
    </row>
    <row r="47" spans="1:58" s="35" customFormat="1" ht="15" customHeight="1">
      <c r="A47" s="100"/>
      <c r="B47" s="320" t="s">
        <v>13</v>
      </c>
      <c r="C47" s="287" t="s">
        <v>184</v>
      </c>
      <c r="D47" s="234" t="s">
        <v>133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207"/>
      <c r="R47" s="207"/>
      <c r="S47" s="207"/>
      <c r="T47" s="207"/>
      <c r="U47" s="207"/>
      <c r="V47" s="203"/>
      <c r="W47" s="204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53"/>
      <c r="AV47" s="204"/>
      <c r="AW47" s="204"/>
      <c r="AX47" s="204"/>
      <c r="AY47" s="204"/>
      <c r="AZ47" s="204"/>
      <c r="BA47" s="204"/>
      <c r="BB47" s="204"/>
      <c r="BC47" s="204"/>
      <c r="BD47" s="204"/>
      <c r="BE47" s="201"/>
      <c r="BF47" s="37"/>
    </row>
    <row r="48" spans="1:58" s="35" customFormat="1" ht="15" customHeight="1">
      <c r="A48" s="100"/>
      <c r="B48" s="321"/>
      <c r="C48" s="288"/>
      <c r="D48" s="234" t="s">
        <v>132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207"/>
      <c r="R48" s="207"/>
      <c r="S48" s="207"/>
      <c r="T48" s="207"/>
      <c r="U48" s="207"/>
      <c r="V48" s="203"/>
      <c r="W48" s="204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53"/>
      <c r="AV48" s="204"/>
      <c r="AW48" s="204"/>
      <c r="AX48" s="204"/>
      <c r="AY48" s="204"/>
      <c r="AZ48" s="204"/>
      <c r="BA48" s="204"/>
      <c r="BB48" s="204"/>
      <c r="BC48" s="204"/>
      <c r="BD48" s="204"/>
      <c r="BE48" s="213"/>
      <c r="BF48" s="37"/>
    </row>
    <row r="49" spans="1:58" s="35" customFormat="1" ht="18.75" customHeight="1">
      <c r="A49" s="100"/>
      <c r="B49" s="324" t="s">
        <v>17</v>
      </c>
      <c r="C49" s="326" t="s">
        <v>263</v>
      </c>
      <c r="D49" s="239" t="s">
        <v>133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215"/>
      <c r="R49" s="215"/>
      <c r="S49" s="215"/>
      <c r="T49" s="215"/>
      <c r="U49" s="215"/>
      <c r="V49" s="203"/>
      <c r="W49" s="204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253"/>
      <c r="AV49" s="204"/>
      <c r="AW49" s="204"/>
      <c r="AX49" s="204"/>
      <c r="AY49" s="204"/>
      <c r="AZ49" s="204"/>
      <c r="BA49" s="204"/>
      <c r="BB49" s="204"/>
      <c r="BC49" s="204"/>
      <c r="BD49" s="204"/>
      <c r="BE49" s="214"/>
      <c r="BF49" s="37"/>
    </row>
    <row r="50" spans="1:58" s="35" customFormat="1" ht="15" customHeight="1">
      <c r="A50" s="100"/>
      <c r="B50" s="325"/>
      <c r="C50" s="327"/>
      <c r="D50" s="239" t="s">
        <v>132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215"/>
      <c r="R50" s="215"/>
      <c r="S50" s="215"/>
      <c r="T50" s="215"/>
      <c r="U50" s="215"/>
      <c r="V50" s="203"/>
      <c r="W50" s="204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253"/>
      <c r="AV50" s="204"/>
      <c r="AW50" s="204"/>
      <c r="AX50" s="204"/>
      <c r="AY50" s="204"/>
      <c r="AZ50" s="204"/>
      <c r="BA50" s="204"/>
      <c r="BB50" s="204"/>
      <c r="BC50" s="204"/>
      <c r="BD50" s="204"/>
      <c r="BE50" s="214"/>
      <c r="BF50" s="37"/>
    </row>
    <row r="51" spans="1:58" s="35" customFormat="1" ht="15" customHeight="1">
      <c r="A51" s="100"/>
      <c r="B51" s="328" t="s">
        <v>236</v>
      </c>
      <c r="C51" s="330" t="s">
        <v>264</v>
      </c>
      <c r="D51" s="238" t="s">
        <v>133</v>
      </c>
      <c r="E51" s="51">
        <v>5</v>
      </c>
      <c r="F51" s="51">
        <v>5</v>
      </c>
      <c r="G51" s="51">
        <v>5</v>
      </c>
      <c r="H51" s="51">
        <v>5</v>
      </c>
      <c r="I51" s="51">
        <v>5</v>
      </c>
      <c r="J51" s="51">
        <v>5</v>
      </c>
      <c r="K51" s="51">
        <v>5</v>
      </c>
      <c r="L51" s="51">
        <v>5</v>
      </c>
      <c r="M51" s="51">
        <v>5</v>
      </c>
      <c r="N51" s="51">
        <v>5</v>
      </c>
      <c r="O51" s="51">
        <v>5</v>
      </c>
      <c r="P51" s="51">
        <v>5</v>
      </c>
      <c r="Q51" s="51">
        <v>5</v>
      </c>
      <c r="R51" s="51">
        <v>5</v>
      </c>
      <c r="S51" s="59">
        <v>5</v>
      </c>
      <c r="T51" s="51">
        <v>5</v>
      </c>
      <c r="U51" s="59">
        <v>4</v>
      </c>
      <c r="V51" s="203"/>
      <c r="W51" s="204"/>
      <c r="X51" s="191">
        <v>8</v>
      </c>
      <c r="Y51" s="191">
        <v>4</v>
      </c>
      <c r="Z51" s="191"/>
      <c r="AA51" s="191"/>
      <c r="AB51" s="191"/>
      <c r="AC51" s="204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204"/>
      <c r="AP51" s="204"/>
      <c r="AQ51" s="204"/>
      <c r="AR51" s="191"/>
      <c r="AS51" s="191"/>
      <c r="AT51" s="191"/>
      <c r="AU51" s="253"/>
      <c r="AV51" s="204"/>
      <c r="AW51" s="204"/>
      <c r="AX51" s="204"/>
      <c r="AY51" s="204"/>
      <c r="AZ51" s="204"/>
      <c r="BA51" s="204"/>
      <c r="BB51" s="204"/>
      <c r="BC51" s="204"/>
      <c r="BD51" s="204"/>
      <c r="BE51" s="214">
        <f>SUM(E51:BD51)</f>
        <v>96</v>
      </c>
      <c r="BF51" s="37">
        <v>96</v>
      </c>
    </row>
    <row r="52" spans="1:58" s="35" customFormat="1" ht="15" customHeight="1">
      <c r="A52" s="100"/>
      <c r="B52" s="329"/>
      <c r="C52" s="331"/>
      <c r="D52" s="238" t="s">
        <v>132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194"/>
      <c r="R52" s="194"/>
      <c r="S52" s="194"/>
      <c r="T52" s="194"/>
      <c r="U52" s="194"/>
      <c r="V52" s="203"/>
      <c r="W52" s="204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253"/>
      <c r="AV52" s="204"/>
      <c r="AW52" s="204"/>
      <c r="AX52" s="204"/>
      <c r="AY52" s="204"/>
      <c r="AZ52" s="204"/>
      <c r="BA52" s="204"/>
      <c r="BB52" s="204"/>
      <c r="BC52" s="204"/>
      <c r="BD52" s="204"/>
      <c r="BE52" s="214"/>
      <c r="BF52" s="37"/>
    </row>
    <row r="53" spans="1:58" s="35" customFormat="1" ht="15" customHeight="1">
      <c r="A53" s="100"/>
      <c r="B53" s="328" t="s">
        <v>237</v>
      </c>
      <c r="C53" s="332" t="s">
        <v>265</v>
      </c>
      <c r="D53" s="238" t="s">
        <v>133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203"/>
      <c r="W53" s="204"/>
      <c r="X53" s="191"/>
      <c r="Y53" s="191">
        <v>4</v>
      </c>
      <c r="Z53" s="191">
        <v>8</v>
      </c>
      <c r="AA53" s="191">
        <v>8</v>
      </c>
      <c r="AB53" s="191">
        <v>8</v>
      </c>
      <c r="AC53" s="204">
        <v>2</v>
      </c>
      <c r="AD53" s="191">
        <v>2</v>
      </c>
      <c r="AE53" s="191">
        <v>2</v>
      </c>
      <c r="AF53" s="191">
        <v>2</v>
      </c>
      <c r="AG53" s="191">
        <v>2</v>
      </c>
      <c r="AH53" s="191">
        <v>2</v>
      </c>
      <c r="AI53" s="191">
        <v>2</v>
      </c>
      <c r="AJ53" s="191">
        <v>2</v>
      </c>
      <c r="AK53" s="191">
        <v>2</v>
      </c>
      <c r="AL53" s="191">
        <v>2</v>
      </c>
      <c r="AM53" s="191">
        <v>2</v>
      </c>
      <c r="AN53" s="191">
        <v>2</v>
      </c>
      <c r="AO53" s="204">
        <v>6</v>
      </c>
      <c r="AP53" s="204">
        <v>6</v>
      </c>
      <c r="AQ53" s="262">
        <v>6</v>
      </c>
      <c r="AR53" s="262">
        <v>8</v>
      </c>
      <c r="AS53" s="262">
        <v>8</v>
      </c>
      <c r="AT53" s="262">
        <v>8</v>
      </c>
      <c r="AU53" s="253"/>
      <c r="AV53" s="204"/>
      <c r="AW53" s="204"/>
      <c r="AX53" s="204"/>
      <c r="AY53" s="204"/>
      <c r="AZ53" s="204"/>
      <c r="BA53" s="204"/>
      <c r="BB53" s="204"/>
      <c r="BC53" s="204"/>
      <c r="BD53" s="204"/>
      <c r="BE53" s="214">
        <f>SUM(E53:BD53)</f>
        <v>94</v>
      </c>
      <c r="BF53" s="37">
        <v>94</v>
      </c>
    </row>
    <row r="54" spans="1:58" s="35" customFormat="1" ht="15" customHeight="1">
      <c r="A54" s="100"/>
      <c r="B54" s="329"/>
      <c r="C54" s="333"/>
      <c r="D54" s="238" t="s">
        <v>132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203"/>
      <c r="W54" s="204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253"/>
      <c r="AV54" s="204"/>
      <c r="AW54" s="204"/>
      <c r="AX54" s="204"/>
      <c r="AY54" s="204"/>
      <c r="AZ54" s="204"/>
      <c r="BA54" s="204"/>
      <c r="BB54" s="204"/>
      <c r="BC54" s="204"/>
      <c r="BD54" s="204"/>
      <c r="BE54" s="214">
        <f>SUM(E54:BD54)</f>
        <v>0</v>
      </c>
      <c r="BF54" s="37"/>
    </row>
    <row r="55" spans="1:58" s="35" customFormat="1" ht="15" customHeight="1">
      <c r="A55" s="100"/>
      <c r="B55" s="69" t="s">
        <v>21</v>
      </c>
      <c r="C55" s="74" t="s">
        <v>28</v>
      </c>
      <c r="D55" s="238" t="s">
        <v>133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9"/>
      <c r="Q55" s="216"/>
      <c r="R55" s="216"/>
      <c r="S55" s="216"/>
      <c r="T55" s="216"/>
      <c r="U55" s="216"/>
      <c r="V55" s="203"/>
      <c r="W55" s="204"/>
      <c r="X55" s="194"/>
      <c r="Y55" s="194"/>
      <c r="Z55" s="194"/>
      <c r="AA55" s="194"/>
      <c r="AB55" s="194"/>
      <c r="AC55" s="206">
        <v>6</v>
      </c>
      <c r="AD55" s="194">
        <v>6</v>
      </c>
      <c r="AE55" s="194">
        <v>6</v>
      </c>
      <c r="AF55" s="194">
        <v>6</v>
      </c>
      <c r="AG55" s="194">
        <v>6</v>
      </c>
      <c r="AH55" s="194">
        <v>6</v>
      </c>
      <c r="AI55" s="191">
        <v>6</v>
      </c>
      <c r="AJ55" s="191">
        <v>6</v>
      </c>
      <c r="AK55" s="191">
        <v>6</v>
      </c>
      <c r="AL55" s="191">
        <v>6</v>
      </c>
      <c r="AM55" s="191">
        <v>6</v>
      </c>
      <c r="AN55" s="191">
        <v>6</v>
      </c>
      <c r="AO55" s="191">
        <v>6</v>
      </c>
      <c r="AP55" s="191">
        <v>6</v>
      </c>
      <c r="AQ55" s="191">
        <v>6</v>
      </c>
      <c r="AR55" s="191">
        <v>6</v>
      </c>
      <c r="AS55" s="191">
        <v>6</v>
      </c>
      <c r="AT55" s="191">
        <v>6</v>
      </c>
      <c r="AU55" s="254" t="s">
        <v>272</v>
      </c>
      <c r="AV55" s="204"/>
      <c r="AW55" s="204"/>
      <c r="AX55" s="204"/>
      <c r="AY55" s="204"/>
      <c r="AZ55" s="204"/>
      <c r="BA55" s="204"/>
      <c r="BB55" s="204"/>
      <c r="BC55" s="204"/>
      <c r="BD55" s="204"/>
      <c r="BE55" s="214">
        <f>SUM(E55:BD55)</f>
        <v>108</v>
      </c>
      <c r="BF55" s="37"/>
    </row>
    <row r="56" spans="1:58" s="35" customFormat="1" ht="15" customHeight="1">
      <c r="A56" s="100"/>
      <c r="B56" s="63" t="s">
        <v>22</v>
      </c>
      <c r="C56" s="111" t="s">
        <v>23</v>
      </c>
      <c r="D56" s="238" t="s">
        <v>133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92"/>
      <c r="R56" s="192"/>
      <c r="S56" s="192"/>
      <c r="T56" s="192"/>
      <c r="U56" s="192"/>
      <c r="V56" s="203"/>
      <c r="W56" s="204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1"/>
      <c r="AU56" s="254">
        <v>36</v>
      </c>
      <c r="AV56" s="204"/>
      <c r="AW56" s="204"/>
      <c r="AX56" s="204"/>
      <c r="AY56" s="204"/>
      <c r="AZ56" s="204"/>
      <c r="BA56" s="204"/>
      <c r="BB56" s="204"/>
      <c r="BC56" s="204"/>
      <c r="BD56" s="204"/>
      <c r="BE56" s="214">
        <f>SUM(E56:BD56)</f>
        <v>36</v>
      </c>
      <c r="BF56" s="37"/>
    </row>
    <row r="57" spans="1:57" s="88" customFormat="1" ht="15" customHeight="1">
      <c r="A57" s="334" t="s">
        <v>131</v>
      </c>
      <c r="B57" s="335"/>
      <c r="C57" s="336"/>
      <c r="D57" s="268"/>
      <c r="E57" s="110">
        <f aca="true" t="shared" si="0" ref="E57:U57">SUM(E11:E56)</f>
        <v>36</v>
      </c>
      <c r="F57" s="110">
        <f t="shared" si="0"/>
        <v>36</v>
      </c>
      <c r="G57" s="110">
        <f t="shared" si="0"/>
        <v>36</v>
      </c>
      <c r="H57" s="110">
        <f t="shared" si="0"/>
        <v>36</v>
      </c>
      <c r="I57" s="110">
        <f t="shared" si="0"/>
        <v>36</v>
      </c>
      <c r="J57" s="110">
        <f t="shared" si="0"/>
        <v>36</v>
      </c>
      <c r="K57" s="110">
        <f t="shared" si="0"/>
        <v>36</v>
      </c>
      <c r="L57" s="110">
        <f t="shared" si="0"/>
        <v>36</v>
      </c>
      <c r="M57" s="110">
        <f t="shared" si="0"/>
        <v>36</v>
      </c>
      <c r="N57" s="110">
        <f t="shared" si="0"/>
        <v>36</v>
      </c>
      <c r="O57" s="110">
        <f t="shared" si="0"/>
        <v>36</v>
      </c>
      <c r="P57" s="110">
        <f t="shared" si="0"/>
        <v>36</v>
      </c>
      <c r="Q57" s="217">
        <f t="shared" si="0"/>
        <v>36</v>
      </c>
      <c r="R57" s="217">
        <f t="shared" si="0"/>
        <v>36</v>
      </c>
      <c r="S57" s="217">
        <f t="shared" si="0"/>
        <v>36</v>
      </c>
      <c r="T57" s="217">
        <f t="shared" si="0"/>
        <v>36</v>
      </c>
      <c r="U57" s="217">
        <f t="shared" si="0"/>
        <v>36</v>
      </c>
      <c r="V57" s="204"/>
      <c r="W57" s="204"/>
      <c r="X57" s="217">
        <f aca="true" t="shared" si="1" ref="X57:AU57">SUM(X11:X56)</f>
        <v>36</v>
      </c>
      <c r="Y57" s="217">
        <f t="shared" si="1"/>
        <v>36</v>
      </c>
      <c r="Z57" s="217">
        <f t="shared" si="1"/>
        <v>36</v>
      </c>
      <c r="AA57" s="217">
        <f t="shared" si="1"/>
        <v>36</v>
      </c>
      <c r="AB57" s="217">
        <f t="shared" si="1"/>
        <v>36</v>
      </c>
      <c r="AC57" s="217">
        <f t="shared" si="1"/>
        <v>36</v>
      </c>
      <c r="AD57" s="217">
        <f t="shared" si="1"/>
        <v>36</v>
      </c>
      <c r="AE57" s="217">
        <f t="shared" si="1"/>
        <v>36</v>
      </c>
      <c r="AF57" s="217">
        <f t="shared" si="1"/>
        <v>36</v>
      </c>
      <c r="AG57" s="217">
        <f t="shared" si="1"/>
        <v>36</v>
      </c>
      <c r="AH57" s="217">
        <f t="shared" si="1"/>
        <v>36</v>
      </c>
      <c r="AI57" s="217">
        <f t="shared" si="1"/>
        <v>36</v>
      </c>
      <c r="AJ57" s="217">
        <f t="shared" si="1"/>
        <v>36</v>
      </c>
      <c r="AK57" s="217">
        <f t="shared" si="1"/>
        <v>36</v>
      </c>
      <c r="AL57" s="217">
        <f t="shared" si="1"/>
        <v>36</v>
      </c>
      <c r="AM57" s="217">
        <f t="shared" si="1"/>
        <v>36</v>
      </c>
      <c r="AN57" s="217">
        <f t="shared" si="1"/>
        <v>36</v>
      </c>
      <c r="AO57" s="217">
        <f t="shared" si="1"/>
        <v>36</v>
      </c>
      <c r="AP57" s="217">
        <f t="shared" si="1"/>
        <v>36</v>
      </c>
      <c r="AQ57" s="217">
        <f t="shared" si="1"/>
        <v>36</v>
      </c>
      <c r="AR57" s="217">
        <f t="shared" si="1"/>
        <v>36</v>
      </c>
      <c r="AS57" s="217">
        <f t="shared" si="1"/>
        <v>36</v>
      </c>
      <c r="AT57" s="217">
        <f t="shared" si="1"/>
        <v>36</v>
      </c>
      <c r="AU57" s="217">
        <f t="shared" si="1"/>
        <v>36</v>
      </c>
      <c r="AV57" s="218"/>
      <c r="AW57" s="218"/>
      <c r="AX57" s="218"/>
      <c r="AY57" s="218"/>
      <c r="AZ57" s="218"/>
      <c r="BA57" s="218"/>
      <c r="BB57" s="218"/>
      <c r="BC57" s="218"/>
      <c r="BD57" s="218"/>
      <c r="BE57" s="219">
        <f>SUM(BE11:BE56)</f>
        <v>1476</v>
      </c>
    </row>
    <row r="58" spans="1:57" s="88" customFormat="1" ht="15" customHeight="1">
      <c r="A58" s="337" t="s">
        <v>130</v>
      </c>
      <c r="B58" s="337"/>
      <c r="C58" s="337"/>
      <c r="D58" s="338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217"/>
      <c r="R58" s="217"/>
      <c r="S58" s="217"/>
      <c r="T58" s="217"/>
      <c r="U58" s="217"/>
      <c r="V58" s="204"/>
      <c r="W58" s="204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53"/>
      <c r="AV58" s="218"/>
      <c r="AW58" s="218"/>
      <c r="AX58" s="218"/>
      <c r="AY58" s="218"/>
      <c r="AZ58" s="218"/>
      <c r="BA58" s="218"/>
      <c r="BB58" s="218"/>
      <c r="BC58" s="218"/>
      <c r="BD58" s="218"/>
      <c r="BE58" s="214"/>
    </row>
    <row r="59" spans="1:57" s="88" customFormat="1" ht="15" customHeight="1" thickBot="1">
      <c r="A59" s="337" t="s">
        <v>129</v>
      </c>
      <c r="B59" s="337"/>
      <c r="C59" s="337"/>
      <c r="D59" s="338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220"/>
      <c r="R59" s="220"/>
      <c r="S59" s="220"/>
      <c r="T59" s="220"/>
      <c r="U59" s="220"/>
      <c r="V59" s="221"/>
      <c r="W59" s="221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56"/>
      <c r="AV59" s="221"/>
      <c r="AW59" s="221"/>
      <c r="AX59" s="221"/>
      <c r="AY59" s="221"/>
      <c r="AZ59" s="221"/>
      <c r="BA59" s="221"/>
      <c r="BB59" s="221"/>
      <c r="BC59" s="221"/>
      <c r="BD59" s="221"/>
      <c r="BE59" s="222"/>
    </row>
    <row r="60" ht="3" customHeight="1"/>
    <row r="61" ht="3" customHeight="1"/>
    <row r="62" ht="18" customHeight="1"/>
    <row r="63" ht="46.5" customHeight="1">
      <c r="C63" s="264" t="s">
        <v>281</v>
      </c>
    </row>
    <row r="64" spans="1:57" ht="127.5">
      <c r="A64" s="272" t="s">
        <v>158</v>
      </c>
      <c r="B64" s="274" t="s">
        <v>0</v>
      </c>
      <c r="C64" s="272" t="s">
        <v>157</v>
      </c>
      <c r="D64" s="272" t="s">
        <v>156</v>
      </c>
      <c r="E64" s="281" t="s">
        <v>182</v>
      </c>
      <c r="F64" s="281"/>
      <c r="G64" s="281"/>
      <c r="H64" s="281"/>
      <c r="I64" s="85" t="s">
        <v>181</v>
      </c>
      <c r="J64" s="281" t="s">
        <v>180</v>
      </c>
      <c r="K64" s="281"/>
      <c r="L64" s="281"/>
      <c r="M64" s="85" t="s">
        <v>179</v>
      </c>
      <c r="N64" s="281" t="s">
        <v>178</v>
      </c>
      <c r="O64" s="281"/>
      <c r="P64" s="281"/>
      <c r="Q64" s="281"/>
      <c r="R64" s="339" t="s">
        <v>177</v>
      </c>
      <c r="S64" s="339"/>
      <c r="T64" s="339"/>
      <c r="U64" s="339"/>
      <c r="V64" s="108" t="s">
        <v>176</v>
      </c>
      <c r="W64" s="281" t="s">
        <v>175</v>
      </c>
      <c r="X64" s="281"/>
      <c r="Y64" s="281"/>
      <c r="Z64" s="85" t="s">
        <v>174</v>
      </c>
      <c r="AA64" s="339" t="s">
        <v>173</v>
      </c>
      <c r="AB64" s="339"/>
      <c r="AC64" s="339"/>
      <c r="AD64" s="85" t="s">
        <v>172</v>
      </c>
      <c r="AE64" s="339" t="s">
        <v>171</v>
      </c>
      <c r="AF64" s="339"/>
      <c r="AG64" s="339"/>
      <c r="AH64" s="339"/>
      <c r="AI64" s="85" t="s">
        <v>170</v>
      </c>
      <c r="AJ64" s="281" t="s">
        <v>169</v>
      </c>
      <c r="AK64" s="281"/>
      <c r="AL64" s="281"/>
      <c r="AM64" s="85" t="s">
        <v>168</v>
      </c>
      <c r="AN64" s="281" t="s">
        <v>167</v>
      </c>
      <c r="AO64" s="281"/>
      <c r="AP64" s="281"/>
      <c r="AQ64" s="281"/>
      <c r="AR64" s="339" t="s">
        <v>166</v>
      </c>
      <c r="AS64" s="339"/>
      <c r="AT64" s="339"/>
      <c r="AU64" s="339"/>
      <c r="AV64" s="85" t="s">
        <v>165</v>
      </c>
      <c r="AW64" s="281" t="s">
        <v>164</v>
      </c>
      <c r="AX64" s="281"/>
      <c r="AY64" s="281"/>
      <c r="AZ64" s="85" t="s">
        <v>163</v>
      </c>
      <c r="BA64" s="281" t="s">
        <v>162</v>
      </c>
      <c r="BB64" s="281"/>
      <c r="BC64" s="281"/>
      <c r="BD64" s="281"/>
      <c r="BE64" s="340" t="s">
        <v>136</v>
      </c>
    </row>
    <row r="65" spans="1:57" ht="12.75">
      <c r="A65" s="272"/>
      <c r="B65" s="274"/>
      <c r="C65" s="272"/>
      <c r="D65" s="272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340"/>
    </row>
    <row r="66" spans="1:57" ht="12.75">
      <c r="A66" s="272"/>
      <c r="B66" s="274"/>
      <c r="C66" s="272"/>
      <c r="D66" s="272"/>
      <c r="E66" s="8">
        <v>36</v>
      </c>
      <c r="F66" s="8">
        <v>37</v>
      </c>
      <c r="G66" s="8">
        <v>38</v>
      </c>
      <c r="H66" s="8">
        <v>39</v>
      </c>
      <c r="I66" s="8">
        <v>40</v>
      </c>
      <c r="J66" s="8">
        <v>41</v>
      </c>
      <c r="K66" s="8">
        <v>42</v>
      </c>
      <c r="L66" s="8">
        <v>43</v>
      </c>
      <c r="M66" s="8">
        <v>44</v>
      </c>
      <c r="N66" s="8">
        <v>45</v>
      </c>
      <c r="O66" s="8">
        <v>46</v>
      </c>
      <c r="P66" s="8">
        <v>47</v>
      </c>
      <c r="Q66" s="8">
        <v>48</v>
      </c>
      <c r="R66" s="8">
        <v>49</v>
      </c>
      <c r="S66" s="8">
        <v>50</v>
      </c>
      <c r="T66" s="8">
        <v>51</v>
      </c>
      <c r="U66" s="8">
        <v>52</v>
      </c>
      <c r="V66" s="61">
        <v>1</v>
      </c>
      <c r="W66" s="61">
        <v>2</v>
      </c>
      <c r="X66" s="8">
        <v>3</v>
      </c>
      <c r="Y66" s="8">
        <v>4</v>
      </c>
      <c r="Z66" s="8">
        <v>5</v>
      </c>
      <c r="AA66" s="8">
        <v>6</v>
      </c>
      <c r="AB66" s="8">
        <v>7</v>
      </c>
      <c r="AC66" s="8">
        <v>8</v>
      </c>
      <c r="AD66" s="8">
        <v>9</v>
      </c>
      <c r="AE66" s="8">
        <v>10</v>
      </c>
      <c r="AF66" s="8">
        <v>11</v>
      </c>
      <c r="AG66" s="8">
        <v>12</v>
      </c>
      <c r="AH66" s="61">
        <v>13</v>
      </c>
      <c r="AI66" s="61">
        <v>14</v>
      </c>
      <c r="AJ66" s="61">
        <v>15</v>
      </c>
      <c r="AK66" s="61">
        <v>16</v>
      </c>
      <c r="AL66" s="8">
        <v>17</v>
      </c>
      <c r="AM66" s="8">
        <v>18</v>
      </c>
      <c r="AN66" s="8">
        <v>19</v>
      </c>
      <c r="AO66" s="8">
        <v>20</v>
      </c>
      <c r="AP66" s="8">
        <v>21</v>
      </c>
      <c r="AQ66" s="8">
        <v>22</v>
      </c>
      <c r="AR66" s="8">
        <v>23</v>
      </c>
      <c r="AS66" s="8">
        <v>24</v>
      </c>
      <c r="AT66" s="8">
        <v>25</v>
      </c>
      <c r="AU66" s="8">
        <v>26</v>
      </c>
      <c r="AV66" s="8">
        <v>27</v>
      </c>
      <c r="AW66" s="8">
        <v>28</v>
      </c>
      <c r="AX66" s="8">
        <v>29</v>
      </c>
      <c r="AY66" s="8">
        <v>30</v>
      </c>
      <c r="AZ66" s="8">
        <v>31</v>
      </c>
      <c r="BA66" s="8">
        <v>32</v>
      </c>
      <c r="BB66" s="8">
        <v>33</v>
      </c>
      <c r="BC66" s="8">
        <v>34</v>
      </c>
      <c r="BD66" s="8">
        <v>35</v>
      </c>
      <c r="BE66" s="340"/>
    </row>
    <row r="67" spans="1:57" ht="12.75">
      <c r="A67" s="272"/>
      <c r="B67" s="274"/>
      <c r="C67" s="272"/>
      <c r="D67" s="272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281"/>
      <c r="AO67" s="281"/>
      <c r="AP67" s="281"/>
      <c r="AQ67" s="281"/>
      <c r="AR67" s="281"/>
      <c r="AS67" s="281"/>
      <c r="AT67" s="281"/>
      <c r="AU67" s="281"/>
      <c r="AV67" s="281"/>
      <c r="AW67" s="281"/>
      <c r="AX67" s="281"/>
      <c r="AY67" s="281"/>
      <c r="AZ67" s="281"/>
      <c r="BA67" s="281"/>
      <c r="BB67" s="281"/>
      <c r="BC67" s="281"/>
      <c r="BD67" s="281"/>
      <c r="BE67" s="340"/>
    </row>
    <row r="68" spans="1:57" ht="12.75">
      <c r="A68" s="272"/>
      <c r="B68" s="274"/>
      <c r="C68" s="272"/>
      <c r="D68" s="272"/>
      <c r="E68" s="8">
        <v>1</v>
      </c>
      <c r="F68" s="8">
        <v>2</v>
      </c>
      <c r="G68" s="8">
        <v>3</v>
      </c>
      <c r="H68" s="8">
        <v>4</v>
      </c>
      <c r="I68" s="8">
        <v>5</v>
      </c>
      <c r="J68" s="8">
        <v>6</v>
      </c>
      <c r="K68" s="8">
        <v>7</v>
      </c>
      <c r="L68" s="8">
        <v>8</v>
      </c>
      <c r="M68" s="8">
        <v>9</v>
      </c>
      <c r="N68" s="8">
        <v>10</v>
      </c>
      <c r="O68" s="8">
        <v>11</v>
      </c>
      <c r="P68" s="8">
        <v>12</v>
      </c>
      <c r="Q68" s="8">
        <v>13</v>
      </c>
      <c r="R68" s="8">
        <v>14</v>
      </c>
      <c r="S68" s="8">
        <v>15</v>
      </c>
      <c r="T68" s="8">
        <v>16</v>
      </c>
      <c r="U68" s="8">
        <v>17</v>
      </c>
      <c r="V68" s="61">
        <v>18</v>
      </c>
      <c r="W68" s="61">
        <v>19</v>
      </c>
      <c r="X68" s="57">
        <v>20</v>
      </c>
      <c r="Y68" s="57">
        <v>21</v>
      </c>
      <c r="Z68" s="8">
        <v>22</v>
      </c>
      <c r="AA68" s="8">
        <v>23</v>
      </c>
      <c r="AB68" s="8">
        <v>24</v>
      </c>
      <c r="AC68" s="8">
        <v>25</v>
      </c>
      <c r="AD68" s="8">
        <v>26</v>
      </c>
      <c r="AE68" s="8">
        <v>27</v>
      </c>
      <c r="AF68" s="8">
        <v>28</v>
      </c>
      <c r="AG68" s="8">
        <v>29</v>
      </c>
      <c r="AH68" s="61">
        <v>30</v>
      </c>
      <c r="AI68" s="61">
        <v>31</v>
      </c>
      <c r="AJ68" s="61">
        <v>32</v>
      </c>
      <c r="AK68" s="61">
        <v>33</v>
      </c>
      <c r="AL68" s="8">
        <v>34</v>
      </c>
      <c r="AM68" s="8">
        <v>35</v>
      </c>
      <c r="AN68" s="8">
        <v>36</v>
      </c>
      <c r="AO68" s="8">
        <v>37</v>
      </c>
      <c r="AP68" s="8">
        <v>38</v>
      </c>
      <c r="AQ68" s="8">
        <v>39</v>
      </c>
      <c r="AR68" s="8">
        <v>40</v>
      </c>
      <c r="AS68" s="8">
        <v>41</v>
      </c>
      <c r="AT68" s="8">
        <v>42</v>
      </c>
      <c r="AU68" s="8">
        <v>43</v>
      </c>
      <c r="AV68" s="8">
        <v>44</v>
      </c>
      <c r="AW68" s="8">
        <v>45</v>
      </c>
      <c r="AX68" s="8">
        <v>46</v>
      </c>
      <c r="AY68" s="8">
        <v>47</v>
      </c>
      <c r="AZ68" s="8">
        <v>48</v>
      </c>
      <c r="BA68" s="8">
        <v>49</v>
      </c>
      <c r="BB68" s="8">
        <v>50</v>
      </c>
      <c r="BC68" s="8">
        <v>51</v>
      </c>
      <c r="BD68" s="8">
        <v>52</v>
      </c>
      <c r="BE68" s="340"/>
    </row>
    <row r="69" spans="1:57" ht="12.75">
      <c r="A69" s="282" t="s">
        <v>275</v>
      </c>
      <c r="B69" s="285" t="s">
        <v>2</v>
      </c>
      <c r="C69" s="312" t="s">
        <v>1</v>
      </c>
      <c r="D69" s="228" t="s">
        <v>133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65"/>
      <c r="W69" s="65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105"/>
      <c r="AR69" s="56"/>
      <c r="AS69" s="56"/>
      <c r="AT69" s="104"/>
      <c r="AU69" s="104"/>
      <c r="AV69" s="65"/>
      <c r="AW69" s="65"/>
      <c r="AX69" s="65"/>
      <c r="AY69" s="65"/>
      <c r="AZ69" s="65"/>
      <c r="BA69" s="65"/>
      <c r="BB69" s="65"/>
      <c r="BC69" s="65"/>
      <c r="BD69" s="65"/>
      <c r="BE69" s="53"/>
    </row>
    <row r="70" spans="1:57" ht="12.75">
      <c r="A70" s="283"/>
      <c r="B70" s="286"/>
      <c r="C70" s="313"/>
      <c r="D70" s="228" t="s">
        <v>132</v>
      </c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65"/>
      <c r="W70" s="65"/>
      <c r="X70" s="196">
        <v>1</v>
      </c>
      <c r="Y70" s="196">
        <v>2</v>
      </c>
      <c r="Z70" s="196">
        <v>3</v>
      </c>
      <c r="AA70" s="196">
        <v>4</v>
      </c>
      <c r="AB70" s="196">
        <v>5</v>
      </c>
      <c r="AC70" s="196">
        <v>6</v>
      </c>
      <c r="AD70" s="196">
        <v>7</v>
      </c>
      <c r="AE70" s="196">
        <v>8</v>
      </c>
      <c r="AF70" s="196">
        <v>9</v>
      </c>
      <c r="AG70" s="196">
        <v>10</v>
      </c>
      <c r="AH70" s="196">
        <v>11</v>
      </c>
      <c r="AI70" s="196">
        <v>12</v>
      </c>
      <c r="AJ70" s="196">
        <v>13</v>
      </c>
      <c r="AK70" s="196">
        <v>14</v>
      </c>
      <c r="AL70" s="196">
        <v>15</v>
      </c>
      <c r="AM70" s="196">
        <v>16</v>
      </c>
      <c r="AN70" s="196">
        <v>17</v>
      </c>
      <c r="AO70" s="196">
        <v>18</v>
      </c>
      <c r="AP70" s="196">
        <v>19</v>
      </c>
      <c r="AQ70" s="196">
        <v>20</v>
      </c>
      <c r="AR70" s="196">
        <v>21</v>
      </c>
      <c r="AS70" s="196">
        <v>22</v>
      </c>
      <c r="AT70" s="196">
        <v>23</v>
      </c>
      <c r="AU70" s="251">
        <v>24</v>
      </c>
      <c r="AV70" s="65"/>
      <c r="AW70" s="65"/>
      <c r="AX70" s="65"/>
      <c r="AY70" s="65"/>
      <c r="AZ70" s="65"/>
      <c r="BA70" s="65"/>
      <c r="BB70" s="65"/>
      <c r="BC70" s="65"/>
      <c r="BD70" s="65"/>
      <c r="BE70" s="53"/>
    </row>
    <row r="71" spans="1:57" ht="12.75">
      <c r="A71" s="283"/>
      <c r="B71" s="289" t="s">
        <v>241</v>
      </c>
      <c r="C71" s="341" t="s">
        <v>10</v>
      </c>
      <c r="D71" s="229" t="s">
        <v>133</v>
      </c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80"/>
      <c r="W71" s="80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107"/>
      <c r="AR71" s="78"/>
      <c r="AS71" s="78"/>
      <c r="AT71" s="106"/>
      <c r="AU71" s="106"/>
      <c r="AV71" s="80"/>
      <c r="AW71" s="80"/>
      <c r="AX71" s="80"/>
      <c r="AY71" s="80"/>
      <c r="AZ71" s="80"/>
      <c r="BA71" s="80"/>
      <c r="BB71" s="80"/>
      <c r="BC71" s="80"/>
      <c r="BD71" s="80"/>
      <c r="BE71" s="53"/>
    </row>
    <row r="72" spans="1:57" ht="12.75">
      <c r="A72" s="283"/>
      <c r="B72" s="290"/>
      <c r="C72" s="342"/>
      <c r="D72" s="229" t="s">
        <v>132</v>
      </c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80"/>
      <c r="W72" s="80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107"/>
      <c r="AR72" s="78"/>
      <c r="AS72" s="78"/>
      <c r="AT72" s="106"/>
      <c r="AU72" s="106"/>
      <c r="AV72" s="80"/>
      <c r="AW72" s="80"/>
      <c r="AX72" s="80"/>
      <c r="AY72" s="80"/>
      <c r="AZ72" s="80"/>
      <c r="BA72" s="80"/>
      <c r="BB72" s="80"/>
      <c r="BC72" s="80"/>
      <c r="BD72" s="80"/>
      <c r="BE72" s="53"/>
    </row>
    <row r="73" spans="1:57" ht="12.75">
      <c r="A73" s="283"/>
      <c r="B73" s="308" t="s">
        <v>242</v>
      </c>
      <c r="C73" s="344" t="s">
        <v>3</v>
      </c>
      <c r="D73" s="230" t="s">
        <v>133</v>
      </c>
      <c r="E73" s="191">
        <v>1</v>
      </c>
      <c r="F73" s="191">
        <v>1</v>
      </c>
      <c r="G73" s="191">
        <v>1</v>
      </c>
      <c r="H73" s="191">
        <v>1</v>
      </c>
      <c r="I73" s="191">
        <v>1</v>
      </c>
      <c r="J73" s="191">
        <v>1</v>
      </c>
      <c r="K73" s="191">
        <v>1</v>
      </c>
      <c r="L73" s="191">
        <v>1</v>
      </c>
      <c r="M73" s="191">
        <v>1</v>
      </c>
      <c r="N73" s="191">
        <v>1</v>
      </c>
      <c r="O73" s="191">
        <v>1</v>
      </c>
      <c r="P73" s="191">
        <v>1</v>
      </c>
      <c r="Q73" s="191">
        <v>1</v>
      </c>
      <c r="R73" s="191">
        <v>1</v>
      </c>
      <c r="S73" s="191">
        <v>1</v>
      </c>
      <c r="T73" s="191">
        <v>1</v>
      </c>
      <c r="U73" s="191">
        <v>1</v>
      </c>
      <c r="V73" s="204"/>
      <c r="W73" s="83"/>
      <c r="X73" s="57">
        <v>1</v>
      </c>
      <c r="Y73" s="57">
        <v>1</v>
      </c>
      <c r="Z73" s="57">
        <v>1</v>
      </c>
      <c r="AA73" s="57">
        <v>1</v>
      </c>
      <c r="AB73" s="57">
        <v>1</v>
      </c>
      <c r="AC73" s="57">
        <v>1</v>
      </c>
      <c r="AD73" s="57">
        <v>1</v>
      </c>
      <c r="AE73" s="57">
        <v>1</v>
      </c>
      <c r="AF73" s="57">
        <v>1</v>
      </c>
      <c r="AG73" s="57">
        <v>1</v>
      </c>
      <c r="AH73" s="57">
        <v>1</v>
      </c>
      <c r="AI73" s="57">
        <v>1</v>
      </c>
      <c r="AJ73" s="57">
        <v>1</v>
      </c>
      <c r="AK73" s="57">
        <v>1</v>
      </c>
      <c r="AL73" s="57">
        <v>1</v>
      </c>
      <c r="AM73" s="57">
        <v>1</v>
      </c>
      <c r="AN73" s="57">
        <v>1</v>
      </c>
      <c r="AO73" s="83">
        <v>0</v>
      </c>
      <c r="AP73" s="57">
        <v>0</v>
      </c>
      <c r="AQ73" s="99"/>
      <c r="AR73" s="67" t="s">
        <v>243</v>
      </c>
      <c r="AS73" s="60"/>
      <c r="AT73" s="98"/>
      <c r="AU73" s="98"/>
      <c r="AV73" s="83"/>
      <c r="AW73" s="83"/>
      <c r="AX73" s="83"/>
      <c r="AY73" s="83"/>
      <c r="AZ73" s="83"/>
      <c r="BA73" s="83"/>
      <c r="BB73" s="83"/>
      <c r="BC73" s="83"/>
      <c r="BD73" s="83"/>
      <c r="BE73" s="51">
        <v>34</v>
      </c>
    </row>
    <row r="74" spans="1:57" ht="12.75">
      <c r="A74" s="283"/>
      <c r="B74" s="343"/>
      <c r="C74" s="345"/>
      <c r="D74" s="230" t="s">
        <v>132</v>
      </c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1"/>
      <c r="U74" s="191"/>
      <c r="V74" s="204"/>
      <c r="W74" s="83"/>
      <c r="X74" s="57"/>
      <c r="Y74" s="57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57"/>
      <c r="AQ74" s="99"/>
      <c r="AR74" s="60"/>
      <c r="AS74" s="60"/>
      <c r="AT74" s="98"/>
      <c r="AU74" s="98"/>
      <c r="AV74" s="83"/>
      <c r="AW74" s="83"/>
      <c r="AX74" s="83"/>
      <c r="AY74" s="83"/>
      <c r="AZ74" s="83"/>
      <c r="BA74" s="83"/>
      <c r="BB74" s="83"/>
      <c r="BC74" s="83"/>
      <c r="BD74" s="83"/>
      <c r="BE74" s="51"/>
    </row>
    <row r="75" spans="1:57" ht="12.75">
      <c r="A75" s="283"/>
      <c r="B75" s="343"/>
      <c r="C75" s="344" t="s">
        <v>4</v>
      </c>
      <c r="D75" s="230" t="s">
        <v>133</v>
      </c>
      <c r="E75" s="192">
        <v>2</v>
      </c>
      <c r="F75" s="192">
        <v>2</v>
      </c>
      <c r="G75" s="192">
        <v>2</v>
      </c>
      <c r="H75" s="192">
        <v>2</v>
      </c>
      <c r="I75" s="192">
        <v>2</v>
      </c>
      <c r="J75" s="192">
        <v>2</v>
      </c>
      <c r="K75" s="192">
        <v>2</v>
      </c>
      <c r="L75" s="192">
        <v>2</v>
      </c>
      <c r="M75" s="192">
        <v>2</v>
      </c>
      <c r="N75" s="192">
        <v>2</v>
      </c>
      <c r="O75" s="192">
        <v>2</v>
      </c>
      <c r="P75" s="192">
        <v>2</v>
      </c>
      <c r="Q75" s="192">
        <v>2</v>
      </c>
      <c r="R75" s="192">
        <v>2</v>
      </c>
      <c r="S75" s="192">
        <v>2</v>
      </c>
      <c r="T75" s="192">
        <v>2</v>
      </c>
      <c r="U75" s="191">
        <v>2</v>
      </c>
      <c r="V75" s="204"/>
      <c r="W75" s="83"/>
      <c r="X75" s="57">
        <v>2</v>
      </c>
      <c r="Y75" s="57">
        <v>2</v>
      </c>
      <c r="Z75" s="57">
        <v>2</v>
      </c>
      <c r="AA75" s="57">
        <v>2</v>
      </c>
      <c r="AB75" s="57">
        <v>2</v>
      </c>
      <c r="AC75" s="57">
        <v>2</v>
      </c>
      <c r="AD75" s="57">
        <v>2</v>
      </c>
      <c r="AE75" s="57">
        <v>2</v>
      </c>
      <c r="AF75" s="57">
        <v>2</v>
      </c>
      <c r="AG75" s="57">
        <v>2</v>
      </c>
      <c r="AH75" s="57">
        <v>2</v>
      </c>
      <c r="AI75" s="57">
        <v>2</v>
      </c>
      <c r="AJ75" s="57">
        <v>2</v>
      </c>
      <c r="AK75" s="57">
        <v>2</v>
      </c>
      <c r="AL75" s="57">
        <v>2</v>
      </c>
      <c r="AM75" s="57">
        <v>2</v>
      </c>
      <c r="AN75" s="57">
        <v>2</v>
      </c>
      <c r="AO75" s="83">
        <v>3</v>
      </c>
      <c r="AP75" s="57">
        <v>3</v>
      </c>
      <c r="AQ75" s="99"/>
      <c r="AR75" s="60"/>
      <c r="AS75" s="60"/>
      <c r="AT75" s="98"/>
      <c r="AU75" s="98"/>
      <c r="AV75" s="83"/>
      <c r="AW75" s="83"/>
      <c r="AX75" s="83"/>
      <c r="AY75" s="83"/>
      <c r="AZ75" s="83"/>
      <c r="BA75" s="83"/>
      <c r="BB75" s="83"/>
      <c r="BC75" s="83"/>
      <c r="BD75" s="83"/>
      <c r="BE75" s="51">
        <f>SUM(E75:BD75)</f>
        <v>74</v>
      </c>
    </row>
    <row r="76" spans="1:57" ht="12.75">
      <c r="A76" s="283"/>
      <c r="B76" s="309"/>
      <c r="C76" s="345"/>
      <c r="D76" s="230" t="s">
        <v>132</v>
      </c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1"/>
      <c r="U76" s="191"/>
      <c r="V76" s="204"/>
      <c r="W76" s="83"/>
      <c r="X76" s="57"/>
      <c r="Y76" s="57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57"/>
      <c r="AQ76" s="99"/>
      <c r="AR76" s="60"/>
      <c r="AS76" s="60"/>
      <c r="AT76" s="98"/>
      <c r="AU76" s="98"/>
      <c r="AV76" s="83"/>
      <c r="AW76" s="83"/>
      <c r="AX76" s="83"/>
      <c r="AY76" s="83"/>
      <c r="AZ76" s="83"/>
      <c r="BA76" s="83"/>
      <c r="BB76" s="83"/>
      <c r="BC76" s="83"/>
      <c r="BD76" s="83"/>
      <c r="BE76" s="51"/>
    </row>
    <row r="77" spans="1:57" ht="12.75">
      <c r="A77" s="283"/>
      <c r="B77" s="298" t="s">
        <v>244</v>
      </c>
      <c r="C77" s="344" t="s">
        <v>5</v>
      </c>
      <c r="D77" s="230" t="s">
        <v>133</v>
      </c>
      <c r="E77" s="192">
        <v>2</v>
      </c>
      <c r="F77" s="192">
        <v>2</v>
      </c>
      <c r="G77" s="192">
        <v>2</v>
      </c>
      <c r="H77" s="191">
        <v>2</v>
      </c>
      <c r="I77" s="192">
        <v>2</v>
      </c>
      <c r="J77" s="192">
        <v>2</v>
      </c>
      <c r="K77" s="192">
        <v>2</v>
      </c>
      <c r="L77" s="192">
        <v>2</v>
      </c>
      <c r="M77" s="192">
        <v>2</v>
      </c>
      <c r="N77" s="192">
        <v>2</v>
      </c>
      <c r="O77" s="192">
        <v>2</v>
      </c>
      <c r="P77" s="192">
        <v>2</v>
      </c>
      <c r="Q77" s="192">
        <v>2</v>
      </c>
      <c r="R77" s="192">
        <v>2</v>
      </c>
      <c r="S77" s="192">
        <v>2</v>
      </c>
      <c r="T77" s="192">
        <v>2</v>
      </c>
      <c r="U77" s="192">
        <v>2</v>
      </c>
      <c r="V77" s="204"/>
      <c r="W77" s="83"/>
      <c r="X77" s="57">
        <v>3</v>
      </c>
      <c r="Y77" s="57">
        <v>3</v>
      </c>
      <c r="Z77" s="57">
        <v>3</v>
      </c>
      <c r="AA77" s="57">
        <v>3</v>
      </c>
      <c r="AB77" s="57">
        <v>3</v>
      </c>
      <c r="AC77" s="57">
        <v>3</v>
      </c>
      <c r="AD77" s="57">
        <v>3</v>
      </c>
      <c r="AE77" s="57">
        <v>3</v>
      </c>
      <c r="AF77" s="57">
        <v>3</v>
      </c>
      <c r="AG77" s="57">
        <v>3</v>
      </c>
      <c r="AH77" s="57">
        <v>3</v>
      </c>
      <c r="AI77" s="57">
        <v>3</v>
      </c>
      <c r="AJ77" s="57">
        <v>3</v>
      </c>
      <c r="AK77" s="57">
        <v>3</v>
      </c>
      <c r="AL77" s="57">
        <v>3</v>
      </c>
      <c r="AM77" s="57">
        <v>3</v>
      </c>
      <c r="AN77" s="57">
        <v>3</v>
      </c>
      <c r="AO77" s="57">
        <v>3</v>
      </c>
      <c r="AP77" s="57">
        <v>3</v>
      </c>
      <c r="AQ77" s="99"/>
      <c r="AR77" s="60"/>
      <c r="AS77" s="60"/>
      <c r="AT77" s="98"/>
      <c r="AU77" s="98"/>
      <c r="AV77" s="83"/>
      <c r="AW77" s="83"/>
      <c r="AX77" s="83"/>
      <c r="AY77" s="83"/>
      <c r="AZ77" s="83"/>
      <c r="BA77" s="83"/>
      <c r="BB77" s="83"/>
      <c r="BC77" s="83"/>
      <c r="BD77" s="83"/>
      <c r="BE77" s="51">
        <f>SUM(E77:BD77)</f>
        <v>91</v>
      </c>
    </row>
    <row r="78" spans="1:57" ht="12.75">
      <c r="A78" s="283"/>
      <c r="B78" s="299"/>
      <c r="C78" s="345"/>
      <c r="D78" s="230" t="s">
        <v>132</v>
      </c>
      <c r="E78" s="192"/>
      <c r="F78" s="192"/>
      <c r="G78" s="192"/>
      <c r="H78" s="191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1"/>
      <c r="U78" s="191"/>
      <c r="V78" s="204"/>
      <c r="W78" s="83"/>
      <c r="X78" s="57"/>
      <c r="Y78" s="57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57"/>
      <c r="AQ78" s="99"/>
      <c r="AR78" s="60"/>
      <c r="AS78" s="60"/>
      <c r="AT78" s="98"/>
      <c r="AU78" s="98"/>
      <c r="AV78" s="83"/>
      <c r="AW78" s="83"/>
      <c r="AX78" s="83"/>
      <c r="AY78" s="83"/>
      <c r="AZ78" s="83"/>
      <c r="BA78" s="83"/>
      <c r="BB78" s="83"/>
      <c r="BC78" s="83"/>
      <c r="BD78" s="83"/>
      <c r="BE78" s="51"/>
    </row>
    <row r="79" spans="1:57" ht="12.75">
      <c r="A79" s="283"/>
      <c r="B79" s="298" t="s">
        <v>245</v>
      </c>
      <c r="C79" s="344" t="s">
        <v>6</v>
      </c>
      <c r="D79" s="230" t="s">
        <v>133</v>
      </c>
      <c r="E79" s="192">
        <v>2</v>
      </c>
      <c r="F79" s="192">
        <v>2</v>
      </c>
      <c r="G79" s="192">
        <v>2</v>
      </c>
      <c r="H79" s="191">
        <v>2</v>
      </c>
      <c r="I79" s="192">
        <v>2</v>
      </c>
      <c r="J79" s="192">
        <v>2</v>
      </c>
      <c r="K79" s="192">
        <v>2</v>
      </c>
      <c r="L79" s="192">
        <v>2</v>
      </c>
      <c r="M79" s="192">
        <v>2</v>
      </c>
      <c r="N79" s="192">
        <v>2</v>
      </c>
      <c r="O79" s="192">
        <v>2</v>
      </c>
      <c r="P79" s="192">
        <v>2</v>
      </c>
      <c r="Q79" s="192">
        <v>2</v>
      </c>
      <c r="R79" s="192">
        <v>2</v>
      </c>
      <c r="S79" s="192">
        <v>2</v>
      </c>
      <c r="T79" s="192">
        <v>2</v>
      </c>
      <c r="U79" s="191">
        <v>2</v>
      </c>
      <c r="V79" s="204"/>
      <c r="W79" s="83"/>
      <c r="X79" s="57">
        <v>3</v>
      </c>
      <c r="Y79" s="57">
        <v>3</v>
      </c>
      <c r="Z79" s="57">
        <v>3</v>
      </c>
      <c r="AA79" s="57">
        <v>3</v>
      </c>
      <c r="AB79" s="57">
        <v>3</v>
      </c>
      <c r="AC79" s="57">
        <v>3</v>
      </c>
      <c r="AD79" s="57">
        <v>3</v>
      </c>
      <c r="AE79" s="57">
        <v>3</v>
      </c>
      <c r="AF79" s="57">
        <v>3</v>
      </c>
      <c r="AG79" s="57">
        <v>3</v>
      </c>
      <c r="AH79" s="57">
        <v>3</v>
      </c>
      <c r="AI79" s="57">
        <v>3</v>
      </c>
      <c r="AJ79" s="57">
        <v>3</v>
      </c>
      <c r="AK79" s="57">
        <v>3</v>
      </c>
      <c r="AL79" s="57">
        <v>3</v>
      </c>
      <c r="AM79" s="57">
        <v>3</v>
      </c>
      <c r="AN79" s="57">
        <v>3</v>
      </c>
      <c r="AO79" s="57">
        <v>3</v>
      </c>
      <c r="AP79" s="57">
        <v>3</v>
      </c>
      <c r="AQ79" s="99"/>
      <c r="AR79" s="60"/>
      <c r="AS79" s="60"/>
      <c r="AT79" s="98"/>
      <c r="AU79" s="98"/>
      <c r="AV79" s="83"/>
      <c r="AW79" s="83"/>
      <c r="AX79" s="83"/>
      <c r="AY79" s="83"/>
      <c r="AZ79" s="83"/>
      <c r="BA79" s="83"/>
      <c r="BB79" s="83"/>
      <c r="BC79" s="83"/>
      <c r="BD79" s="83"/>
      <c r="BE79" s="51">
        <f>SUM(E79:BD79)</f>
        <v>91</v>
      </c>
    </row>
    <row r="80" spans="1:57" ht="12.75">
      <c r="A80" s="283"/>
      <c r="B80" s="299"/>
      <c r="C80" s="345"/>
      <c r="D80" s="230" t="s">
        <v>132</v>
      </c>
      <c r="E80" s="192"/>
      <c r="F80" s="192"/>
      <c r="G80" s="192"/>
      <c r="H80" s="191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1"/>
      <c r="U80" s="191"/>
      <c r="V80" s="204"/>
      <c r="W80" s="83"/>
      <c r="X80" s="57"/>
      <c r="Y80" s="57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57"/>
      <c r="AQ80" s="99"/>
      <c r="AR80" s="60"/>
      <c r="AS80" s="60"/>
      <c r="AT80" s="98"/>
      <c r="AU80" s="98"/>
      <c r="AV80" s="83"/>
      <c r="AW80" s="83"/>
      <c r="AX80" s="83"/>
      <c r="AY80" s="83"/>
      <c r="AZ80" s="83"/>
      <c r="BA80" s="83"/>
      <c r="BB80" s="83"/>
      <c r="BC80" s="83"/>
      <c r="BD80" s="83"/>
      <c r="BE80" s="51"/>
    </row>
    <row r="81" spans="1:57" ht="12.75">
      <c r="A81" s="283"/>
      <c r="B81" s="298" t="s">
        <v>251</v>
      </c>
      <c r="C81" s="296" t="s">
        <v>161</v>
      </c>
      <c r="D81" s="230" t="s">
        <v>133</v>
      </c>
      <c r="E81" s="192">
        <v>2</v>
      </c>
      <c r="F81" s="192">
        <v>2</v>
      </c>
      <c r="G81" s="192">
        <v>2</v>
      </c>
      <c r="H81" s="192">
        <v>2</v>
      </c>
      <c r="I81" s="192">
        <v>2</v>
      </c>
      <c r="J81" s="192">
        <v>2</v>
      </c>
      <c r="K81" s="192">
        <v>2</v>
      </c>
      <c r="L81" s="192">
        <v>2</v>
      </c>
      <c r="M81" s="192">
        <v>2</v>
      </c>
      <c r="N81" s="192">
        <v>2</v>
      </c>
      <c r="O81" s="192">
        <v>2</v>
      </c>
      <c r="P81" s="192">
        <v>2</v>
      </c>
      <c r="Q81" s="192">
        <v>2</v>
      </c>
      <c r="R81" s="192">
        <v>2</v>
      </c>
      <c r="S81" s="192">
        <v>2</v>
      </c>
      <c r="T81" s="192">
        <v>2</v>
      </c>
      <c r="U81" s="192">
        <v>2</v>
      </c>
      <c r="V81" s="204"/>
      <c r="W81" s="83"/>
      <c r="X81" s="57">
        <v>2</v>
      </c>
      <c r="Y81" s="57">
        <v>2</v>
      </c>
      <c r="Z81" s="57">
        <v>2</v>
      </c>
      <c r="AA81" s="57">
        <v>2</v>
      </c>
      <c r="AB81" s="57">
        <v>2</v>
      </c>
      <c r="AC81" s="57">
        <v>2</v>
      </c>
      <c r="AD81" s="57">
        <v>2</v>
      </c>
      <c r="AE81" s="57">
        <v>2</v>
      </c>
      <c r="AF81" s="57">
        <v>2</v>
      </c>
      <c r="AG81" s="57">
        <v>2</v>
      </c>
      <c r="AH81" s="57">
        <v>2</v>
      </c>
      <c r="AI81" s="57">
        <v>2</v>
      </c>
      <c r="AJ81" s="57">
        <v>2</v>
      </c>
      <c r="AK81" s="57">
        <v>2</v>
      </c>
      <c r="AL81" s="57">
        <v>2</v>
      </c>
      <c r="AM81" s="57">
        <v>2</v>
      </c>
      <c r="AN81" s="57">
        <v>2</v>
      </c>
      <c r="AO81" s="57">
        <v>2</v>
      </c>
      <c r="AP81" s="57">
        <v>2</v>
      </c>
      <c r="AQ81" s="99"/>
      <c r="AR81" s="60"/>
      <c r="AS81" s="60"/>
      <c r="AT81" s="98"/>
      <c r="AU81" s="98"/>
      <c r="AV81" s="83"/>
      <c r="AW81" s="83"/>
      <c r="AX81" s="83"/>
      <c r="AY81" s="83"/>
      <c r="AZ81" s="83"/>
      <c r="BA81" s="83"/>
      <c r="BB81" s="83"/>
      <c r="BC81" s="83"/>
      <c r="BD81" s="83"/>
      <c r="BE81" s="51">
        <f>SUM(E81:BD81)</f>
        <v>72</v>
      </c>
    </row>
    <row r="82" spans="1:57" ht="12.75">
      <c r="A82" s="283"/>
      <c r="B82" s="299"/>
      <c r="C82" s="297"/>
      <c r="D82" s="230" t="s">
        <v>132</v>
      </c>
      <c r="E82" s="192"/>
      <c r="F82" s="192"/>
      <c r="G82" s="192"/>
      <c r="H82" s="191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1"/>
      <c r="U82" s="191"/>
      <c r="V82" s="204"/>
      <c r="W82" s="83"/>
      <c r="X82" s="57"/>
      <c r="Y82" s="57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57"/>
      <c r="AQ82" s="99"/>
      <c r="AR82" s="60"/>
      <c r="AS82" s="60"/>
      <c r="AT82" s="98"/>
      <c r="AU82" s="98"/>
      <c r="AV82" s="83"/>
      <c r="AW82" s="83"/>
      <c r="AX82" s="83"/>
      <c r="AY82" s="83"/>
      <c r="AZ82" s="83"/>
      <c r="BA82" s="83"/>
      <c r="BB82" s="83"/>
      <c r="BC82" s="83"/>
      <c r="BD82" s="83"/>
      <c r="BE82" s="51"/>
    </row>
    <row r="83" spans="1:57" ht="12.75">
      <c r="A83" s="283"/>
      <c r="B83" s="293" t="s">
        <v>246</v>
      </c>
      <c r="C83" s="344" t="s">
        <v>7</v>
      </c>
      <c r="D83" s="230" t="s">
        <v>133</v>
      </c>
      <c r="E83" s="192">
        <v>1</v>
      </c>
      <c r="F83" s="192">
        <v>1</v>
      </c>
      <c r="G83" s="192">
        <v>1</v>
      </c>
      <c r="H83" s="192">
        <v>1</v>
      </c>
      <c r="I83" s="192">
        <v>1</v>
      </c>
      <c r="J83" s="192">
        <v>1</v>
      </c>
      <c r="K83" s="192">
        <v>1</v>
      </c>
      <c r="L83" s="192">
        <v>1</v>
      </c>
      <c r="M83" s="192">
        <v>1</v>
      </c>
      <c r="N83" s="192">
        <v>1</v>
      </c>
      <c r="O83" s="192">
        <v>1</v>
      </c>
      <c r="P83" s="192">
        <v>1</v>
      </c>
      <c r="Q83" s="192">
        <v>1</v>
      </c>
      <c r="R83" s="192">
        <v>1</v>
      </c>
      <c r="S83" s="192">
        <v>1</v>
      </c>
      <c r="T83" s="192">
        <v>1</v>
      </c>
      <c r="U83" s="204">
        <v>2</v>
      </c>
      <c r="V83" s="204"/>
      <c r="W83" s="83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241"/>
      <c r="AR83" s="60"/>
      <c r="AS83" s="60"/>
      <c r="AT83" s="98"/>
      <c r="AU83" s="98"/>
      <c r="AV83" s="83"/>
      <c r="AW83" s="83"/>
      <c r="AX83" s="83"/>
      <c r="AY83" s="83"/>
      <c r="AZ83" s="83"/>
      <c r="BA83" s="83"/>
      <c r="BB83" s="83"/>
      <c r="BC83" s="83"/>
      <c r="BD83" s="83"/>
      <c r="BE83" s="53">
        <f>SUM(E83:BD83)</f>
        <v>18</v>
      </c>
    </row>
    <row r="84" spans="1:57" ht="12.75">
      <c r="A84" s="283"/>
      <c r="B84" s="294"/>
      <c r="C84" s="345"/>
      <c r="D84" s="230" t="s">
        <v>132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204"/>
      <c r="W84" s="83"/>
      <c r="X84" s="57"/>
      <c r="Y84" s="57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57"/>
      <c r="AQ84" s="99"/>
      <c r="AR84" s="60"/>
      <c r="AS84" s="60"/>
      <c r="AT84" s="98"/>
      <c r="AU84" s="98"/>
      <c r="AV84" s="83"/>
      <c r="AW84" s="83"/>
      <c r="AX84" s="83"/>
      <c r="AY84" s="83"/>
      <c r="AZ84" s="83"/>
      <c r="BA84" s="83"/>
      <c r="BB84" s="83"/>
      <c r="BC84" s="83"/>
      <c r="BD84" s="83"/>
      <c r="BE84" s="51"/>
    </row>
    <row r="85" spans="1:57" ht="12.75">
      <c r="A85" s="283"/>
      <c r="B85" s="294"/>
      <c r="C85" s="344" t="s">
        <v>259</v>
      </c>
      <c r="D85" s="230" t="s">
        <v>133</v>
      </c>
      <c r="E85" s="193">
        <v>2</v>
      </c>
      <c r="F85" s="193">
        <v>2</v>
      </c>
      <c r="G85" s="193">
        <v>2</v>
      </c>
      <c r="H85" s="194">
        <v>2</v>
      </c>
      <c r="I85" s="192">
        <v>2</v>
      </c>
      <c r="J85" s="192">
        <v>2</v>
      </c>
      <c r="K85" s="192">
        <v>2</v>
      </c>
      <c r="L85" s="192">
        <v>2</v>
      </c>
      <c r="M85" s="192">
        <v>2</v>
      </c>
      <c r="N85" s="192">
        <v>2</v>
      </c>
      <c r="O85" s="192">
        <v>2</v>
      </c>
      <c r="P85" s="192">
        <v>2</v>
      </c>
      <c r="Q85" s="192">
        <v>2</v>
      </c>
      <c r="R85" s="192">
        <v>2</v>
      </c>
      <c r="S85" s="194">
        <v>2</v>
      </c>
      <c r="T85" s="191">
        <v>2</v>
      </c>
      <c r="U85" s="204">
        <v>3</v>
      </c>
      <c r="V85" s="204"/>
      <c r="W85" s="83"/>
      <c r="X85" s="57"/>
      <c r="Y85" s="57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57"/>
      <c r="AQ85" s="99"/>
      <c r="AR85" s="60"/>
      <c r="AS85" s="60"/>
      <c r="AT85" s="98"/>
      <c r="AU85" s="98"/>
      <c r="AV85" s="83"/>
      <c r="AW85" s="83"/>
      <c r="AX85" s="83"/>
      <c r="AY85" s="83"/>
      <c r="AZ85" s="83"/>
      <c r="BA85" s="83"/>
      <c r="BB85" s="83"/>
      <c r="BC85" s="83"/>
      <c r="BD85" s="83"/>
      <c r="BE85" s="242">
        <f>SUM(E85:BD85)</f>
        <v>35</v>
      </c>
    </row>
    <row r="86" spans="1:57" ht="12.75">
      <c r="A86" s="283"/>
      <c r="B86" s="294"/>
      <c r="C86" s="345"/>
      <c r="D86" s="230" t="s">
        <v>132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204"/>
      <c r="W86" s="83"/>
      <c r="X86" s="57"/>
      <c r="Y86" s="57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57"/>
      <c r="AQ86" s="99"/>
      <c r="AR86" s="60"/>
      <c r="AS86" s="60"/>
      <c r="AT86" s="98"/>
      <c r="AU86" s="98"/>
      <c r="AV86" s="83"/>
      <c r="AW86" s="83"/>
      <c r="AX86" s="83"/>
      <c r="AY86" s="83"/>
      <c r="AZ86" s="83"/>
      <c r="BA86" s="83"/>
      <c r="BB86" s="83"/>
      <c r="BC86" s="83"/>
      <c r="BD86" s="83"/>
      <c r="BE86" s="194"/>
    </row>
    <row r="87" spans="1:57" ht="12.75">
      <c r="A87" s="283"/>
      <c r="B87" s="294"/>
      <c r="C87" s="344" t="s">
        <v>260</v>
      </c>
      <c r="D87" s="230" t="s">
        <v>133</v>
      </c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204"/>
      <c r="W87" s="83"/>
      <c r="X87" s="57">
        <v>2</v>
      </c>
      <c r="Y87" s="57">
        <v>2</v>
      </c>
      <c r="Z87" s="57">
        <v>2</v>
      </c>
      <c r="AA87" s="57">
        <v>2</v>
      </c>
      <c r="AB87" s="57">
        <v>2</v>
      </c>
      <c r="AC87" s="57">
        <v>2</v>
      </c>
      <c r="AD87" s="57">
        <v>2</v>
      </c>
      <c r="AE87" s="57">
        <v>2</v>
      </c>
      <c r="AF87" s="57">
        <v>2</v>
      </c>
      <c r="AG87" s="57">
        <v>2</v>
      </c>
      <c r="AH87" s="57">
        <v>2</v>
      </c>
      <c r="AI87" s="57">
        <v>2</v>
      </c>
      <c r="AJ87" s="57">
        <v>2</v>
      </c>
      <c r="AK87" s="57">
        <v>2</v>
      </c>
      <c r="AL87" s="57">
        <v>2</v>
      </c>
      <c r="AM87" s="57">
        <v>2</v>
      </c>
      <c r="AN87" s="57">
        <v>2</v>
      </c>
      <c r="AO87" s="57">
        <v>2</v>
      </c>
      <c r="AP87" s="57">
        <v>2</v>
      </c>
      <c r="AQ87" s="99"/>
      <c r="AR87" s="60"/>
      <c r="AS87" s="60"/>
      <c r="AT87" s="98"/>
      <c r="AU87" s="98"/>
      <c r="AV87" s="83"/>
      <c r="AW87" s="83"/>
      <c r="AX87" s="83"/>
      <c r="AY87" s="83"/>
      <c r="AZ87" s="83"/>
      <c r="BA87" s="83"/>
      <c r="BB87" s="83"/>
      <c r="BC87" s="83"/>
      <c r="BD87" s="83"/>
      <c r="BE87" s="53">
        <f>SUM(X87:BD87)</f>
        <v>38</v>
      </c>
    </row>
    <row r="88" spans="1:57" ht="12.75">
      <c r="A88" s="283"/>
      <c r="B88" s="295"/>
      <c r="C88" s="345"/>
      <c r="D88" s="230" t="s">
        <v>132</v>
      </c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204"/>
      <c r="W88" s="83"/>
      <c r="X88" s="57"/>
      <c r="Y88" s="57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57"/>
      <c r="AQ88" s="99"/>
      <c r="AR88" s="60"/>
      <c r="AS88" s="60"/>
      <c r="AT88" s="98"/>
      <c r="AU88" s="98"/>
      <c r="AV88" s="83"/>
      <c r="AW88" s="83"/>
      <c r="AX88" s="83"/>
      <c r="AY88" s="83"/>
      <c r="AZ88" s="83"/>
      <c r="BA88" s="83"/>
      <c r="BB88" s="83"/>
      <c r="BC88" s="83"/>
      <c r="BD88" s="83"/>
      <c r="BE88" s="51"/>
    </row>
    <row r="89" spans="1:57" ht="12.75">
      <c r="A89" s="283"/>
      <c r="B89" s="298" t="s">
        <v>249</v>
      </c>
      <c r="C89" s="344" t="s">
        <v>8</v>
      </c>
      <c r="D89" s="230" t="s">
        <v>133</v>
      </c>
      <c r="E89" s="191">
        <v>2</v>
      </c>
      <c r="F89" s="191">
        <v>2</v>
      </c>
      <c r="G89" s="191">
        <v>2</v>
      </c>
      <c r="H89" s="191">
        <v>2</v>
      </c>
      <c r="I89" s="191">
        <v>2</v>
      </c>
      <c r="J89" s="191">
        <v>2</v>
      </c>
      <c r="K89" s="191">
        <v>2</v>
      </c>
      <c r="L89" s="191">
        <v>2</v>
      </c>
      <c r="M89" s="191">
        <v>2</v>
      </c>
      <c r="N89" s="191">
        <v>2</v>
      </c>
      <c r="O89" s="191">
        <v>2</v>
      </c>
      <c r="P89" s="191">
        <v>2</v>
      </c>
      <c r="Q89" s="191">
        <v>2</v>
      </c>
      <c r="R89" s="191">
        <v>2</v>
      </c>
      <c r="S89" s="191">
        <v>2</v>
      </c>
      <c r="T89" s="191">
        <v>2</v>
      </c>
      <c r="U89" s="191">
        <v>2</v>
      </c>
      <c r="V89" s="204"/>
      <c r="W89" s="83"/>
      <c r="X89" s="57">
        <v>3</v>
      </c>
      <c r="Y89" s="57">
        <v>3</v>
      </c>
      <c r="Z89" s="57">
        <v>3</v>
      </c>
      <c r="AA89" s="57">
        <v>3</v>
      </c>
      <c r="AB89" s="57">
        <v>3</v>
      </c>
      <c r="AC89" s="57">
        <v>3</v>
      </c>
      <c r="AD89" s="57">
        <v>3</v>
      </c>
      <c r="AE89" s="57">
        <v>3</v>
      </c>
      <c r="AF89" s="57">
        <v>3</v>
      </c>
      <c r="AG89" s="57">
        <v>3</v>
      </c>
      <c r="AH89" s="57">
        <v>3</v>
      </c>
      <c r="AI89" s="57">
        <v>3</v>
      </c>
      <c r="AJ89" s="57">
        <v>3</v>
      </c>
      <c r="AK89" s="57">
        <v>3</v>
      </c>
      <c r="AL89" s="57">
        <v>3</v>
      </c>
      <c r="AM89" s="57">
        <v>3</v>
      </c>
      <c r="AN89" s="57">
        <v>3</v>
      </c>
      <c r="AO89" s="57">
        <v>3</v>
      </c>
      <c r="AP89" s="57">
        <v>3</v>
      </c>
      <c r="AQ89" s="99"/>
      <c r="AR89" s="60"/>
      <c r="AS89" s="60"/>
      <c r="AT89" s="98"/>
      <c r="AU89" s="98"/>
      <c r="AV89" s="83"/>
      <c r="AW89" s="83"/>
      <c r="AX89" s="83"/>
      <c r="AY89" s="83"/>
      <c r="AZ89" s="83"/>
      <c r="BA89" s="83"/>
      <c r="BB89" s="83"/>
      <c r="BC89" s="83"/>
      <c r="BD89" s="83"/>
      <c r="BE89" s="51">
        <f>SUM(E89:BD89)</f>
        <v>91</v>
      </c>
    </row>
    <row r="90" spans="1:57" ht="12.75">
      <c r="A90" s="283"/>
      <c r="B90" s="299"/>
      <c r="C90" s="345"/>
      <c r="D90" s="230" t="s">
        <v>132</v>
      </c>
      <c r="E90" s="192"/>
      <c r="F90" s="192"/>
      <c r="G90" s="192"/>
      <c r="H90" s="191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1"/>
      <c r="U90" s="191"/>
      <c r="V90" s="204"/>
      <c r="W90" s="83"/>
      <c r="X90" s="57"/>
      <c r="Y90" s="57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57"/>
      <c r="AQ90" s="99"/>
      <c r="AR90" s="60"/>
      <c r="AS90" s="60"/>
      <c r="AT90" s="98"/>
      <c r="AU90" s="98"/>
      <c r="AV90" s="83"/>
      <c r="AW90" s="83"/>
      <c r="AX90" s="83"/>
      <c r="AY90" s="83"/>
      <c r="AZ90" s="83"/>
      <c r="BA90" s="83"/>
      <c r="BB90" s="83"/>
      <c r="BC90" s="83"/>
      <c r="BD90" s="83"/>
      <c r="BE90" s="51"/>
    </row>
    <row r="91" spans="1:57" ht="12.75">
      <c r="A91" s="283"/>
      <c r="B91" s="298" t="s">
        <v>250</v>
      </c>
      <c r="C91" s="346" t="s">
        <v>9</v>
      </c>
      <c r="D91" s="230" t="s">
        <v>133</v>
      </c>
      <c r="E91" s="191">
        <v>2</v>
      </c>
      <c r="F91" s="191">
        <v>2</v>
      </c>
      <c r="G91" s="191">
        <v>2</v>
      </c>
      <c r="H91" s="191">
        <v>2</v>
      </c>
      <c r="I91" s="191">
        <v>2</v>
      </c>
      <c r="J91" s="191">
        <v>2</v>
      </c>
      <c r="K91" s="191">
        <v>2</v>
      </c>
      <c r="L91" s="191">
        <v>2</v>
      </c>
      <c r="M91" s="191">
        <v>2</v>
      </c>
      <c r="N91" s="191">
        <v>2</v>
      </c>
      <c r="O91" s="191">
        <v>2</v>
      </c>
      <c r="P91" s="191">
        <v>2</v>
      </c>
      <c r="Q91" s="191">
        <v>2</v>
      </c>
      <c r="R91" s="191">
        <v>2</v>
      </c>
      <c r="S91" s="191">
        <v>2</v>
      </c>
      <c r="T91" s="191">
        <v>2</v>
      </c>
      <c r="U91" s="204">
        <v>0</v>
      </c>
      <c r="V91" s="204"/>
      <c r="W91" s="83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99"/>
      <c r="AR91" s="60"/>
      <c r="AS91" s="60"/>
      <c r="AT91" s="98"/>
      <c r="AU91" s="98"/>
      <c r="AV91" s="83"/>
      <c r="AW91" s="83"/>
      <c r="AX91" s="83"/>
      <c r="AY91" s="83"/>
      <c r="AZ91" s="83"/>
      <c r="BA91" s="83"/>
      <c r="BB91" s="83"/>
      <c r="BC91" s="83"/>
      <c r="BD91" s="83"/>
      <c r="BE91" s="51">
        <f>SUM(E91:BD91)</f>
        <v>32</v>
      </c>
    </row>
    <row r="92" spans="1:57" ht="12.75">
      <c r="A92" s="283"/>
      <c r="B92" s="299"/>
      <c r="C92" s="347"/>
      <c r="D92" s="230" t="s">
        <v>132</v>
      </c>
      <c r="E92" s="192"/>
      <c r="F92" s="192"/>
      <c r="G92" s="192"/>
      <c r="H92" s="191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1"/>
      <c r="U92" s="191"/>
      <c r="V92" s="204"/>
      <c r="W92" s="83"/>
      <c r="X92" s="57"/>
      <c r="Y92" s="57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57"/>
      <c r="AQ92" s="99"/>
      <c r="AR92" s="60"/>
      <c r="AS92" s="60"/>
      <c r="AT92" s="98"/>
      <c r="AU92" s="98"/>
      <c r="AV92" s="83"/>
      <c r="AW92" s="83"/>
      <c r="AX92" s="83"/>
      <c r="AY92" s="83"/>
      <c r="AZ92" s="83"/>
      <c r="BA92" s="83"/>
      <c r="BB92" s="83"/>
      <c r="BC92" s="83"/>
      <c r="BD92" s="83"/>
      <c r="BE92" s="51"/>
    </row>
    <row r="93" spans="1:57" ht="12.75">
      <c r="A93" s="283"/>
      <c r="B93" s="298" t="s">
        <v>247</v>
      </c>
      <c r="C93" s="348" t="s">
        <v>40</v>
      </c>
      <c r="D93" s="230" t="s">
        <v>133</v>
      </c>
      <c r="E93" s="192">
        <v>2</v>
      </c>
      <c r="F93" s="192">
        <v>2</v>
      </c>
      <c r="G93" s="192">
        <v>2</v>
      </c>
      <c r="H93" s="191">
        <v>2</v>
      </c>
      <c r="I93" s="191">
        <v>2</v>
      </c>
      <c r="J93" s="192">
        <v>2</v>
      </c>
      <c r="K93" s="192">
        <v>2</v>
      </c>
      <c r="L93" s="192">
        <v>2</v>
      </c>
      <c r="M93" s="192">
        <v>2</v>
      </c>
      <c r="N93" s="192">
        <v>2</v>
      </c>
      <c r="O93" s="192">
        <v>2</v>
      </c>
      <c r="P93" s="192">
        <v>2</v>
      </c>
      <c r="Q93" s="192">
        <v>2</v>
      </c>
      <c r="R93" s="192">
        <v>2</v>
      </c>
      <c r="S93" s="192">
        <v>2</v>
      </c>
      <c r="T93" s="191">
        <v>2</v>
      </c>
      <c r="U93" s="191">
        <v>2</v>
      </c>
      <c r="V93" s="204"/>
      <c r="W93" s="83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99"/>
      <c r="AR93" s="60"/>
      <c r="AS93" s="60"/>
      <c r="AT93" s="104"/>
      <c r="AU93" s="104"/>
      <c r="AV93" s="83"/>
      <c r="AW93" s="83"/>
      <c r="AX93" s="83"/>
      <c r="AY93" s="83"/>
      <c r="AZ93" s="83"/>
      <c r="BA93" s="83"/>
      <c r="BB93" s="83"/>
      <c r="BC93" s="83"/>
      <c r="BD93" s="83"/>
      <c r="BE93" s="51">
        <f>SUM(E93:BD93)</f>
        <v>34</v>
      </c>
    </row>
    <row r="94" spans="1:57" ht="12.75">
      <c r="A94" s="283"/>
      <c r="B94" s="299"/>
      <c r="C94" s="349"/>
      <c r="D94" s="230" t="s">
        <v>132</v>
      </c>
      <c r="E94" s="192"/>
      <c r="F94" s="192"/>
      <c r="G94" s="192"/>
      <c r="H94" s="191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1"/>
      <c r="U94" s="191"/>
      <c r="V94" s="204"/>
      <c r="W94" s="83"/>
      <c r="X94" s="57"/>
      <c r="Y94" s="57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57"/>
      <c r="AQ94" s="99"/>
      <c r="AR94" s="60"/>
      <c r="AS94" s="60"/>
      <c r="AT94" s="98"/>
      <c r="AU94" s="98"/>
      <c r="AV94" s="83"/>
      <c r="AW94" s="83"/>
      <c r="AX94" s="83"/>
      <c r="AY94" s="83"/>
      <c r="AZ94" s="83"/>
      <c r="BA94" s="83"/>
      <c r="BB94" s="83"/>
      <c r="BC94" s="83"/>
      <c r="BD94" s="83"/>
      <c r="BE94" s="51"/>
    </row>
    <row r="95" spans="1:57" ht="12.75">
      <c r="A95" s="283"/>
      <c r="B95" s="298" t="s">
        <v>248</v>
      </c>
      <c r="C95" s="344" t="s">
        <v>41</v>
      </c>
      <c r="D95" s="230" t="s">
        <v>133</v>
      </c>
      <c r="E95" s="191">
        <v>2</v>
      </c>
      <c r="F95" s="191">
        <v>2</v>
      </c>
      <c r="G95" s="191">
        <v>2</v>
      </c>
      <c r="H95" s="191">
        <v>2</v>
      </c>
      <c r="I95" s="191">
        <v>2</v>
      </c>
      <c r="J95" s="191">
        <v>2</v>
      </c>
      <c r="K95" s="191">
        <v>2</v>
      </c>
      <c r="L95" s="191">
        <v>2</v>
      </c>
      <c r="M95" s="191">
        <v>2</v>
      </c>
      <c r="N95" s="191">
        <v>2</v>
      </c>
      <c r="O95" s="191">
        <v>2</v>
      </c>
      <c r="P95" s="191">
        <v>2</v>
      </c>
      <c r="Q95" s="191">
        <v>2</v>
      </c>
      <c r="R95" s="191">
        <v>2</v>
      </c>
      <c r="S95" s="191">
        <v>2</v>
      </c>
      <c r="T95" s="191">
        <v>2</v>
      </c>
      <c r="U95" s="204">
        <v>4</v>
      </c>
      <c r="V95" s="204"/>
      <c r="W95" s="83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99"/>
      <c r="AR95" s="60"/>
      <c r="AS95" s="60"/>
      <c r="AT95" s="98"/>
      <c r="AU95" s="98"/>
      <c r="AV95" s="83"/>
      <c r="AW95" s="83"/>
      <c r="AX95" s="83"/>
      <c r="AY95" s="83"/>
      <c r="AZ95" s="83"/>
      <c r="BA95" s="83"/>
      <c r="BB95" s="83"/>
      <c r="BC95" s="83"/>
      <c r="BD95" s="83"/>
      <c r="BE95" s="51">
        <f>SUM(E95:BD95)</f>
        <v>36</v>
      </c>
    </row>
    <row r="96" spans="1:57" ht="12.75">
      <c r="A96" s="283"/>
      <c r="B96" s="299"/>
      <c r="C96" s="345"/>
      <c r="D96" s="230" t="s">
        <v>132</v>
      </c>
      <c r="E96" s="192"/>
      <c r="F96" s="192"/>
      <c r="G96" s="192"/>
      <c r="H96" s="191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1"/>
      <c r="U96" s="191"/>
      <c r="V96" s="204"/>
      <c r="W96" s="83"/>
      <c r="X96" s="57"/>
      <c r="Y96" s="57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57"/>
      <c r="AQ96" s="99"/>
      <c r="AR96" s="60"/>
      <c r="AS96" s="60"/>
      <c r="AT96" s="98"/>
      <c r="AU96" s="98"/>
      <c r="AV96" s="83"/>
      <c r="AW96" s="83"/>
      <c r="AX96" s="83"/>
      <c r="AY96" s="83"/>
      <c r="AZ96" s="83"/>
      <c r="BA96" s="83"/>
      <c r="BB96" s="83"/>
      <c r="BC96" s="83"/>
      <c r="BD96" s="83"/>
      <c r="BE96" s="53"/>
    </row>
    <row r="97" spans="1:57" ht="12.75">
      <c r="A97" s="283"/>
      <c r="B97" s="289" t="s">
        <v>241</v>
      </c>
      <c r="C97" s="341" t="s">
        <v>11</v>
      </c>
      <c r="D97" s="229" t="s">
        <v>133</v>
      </c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204"/>
      <c r="W97" s="80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107"/>
      <c r="AR97" s="78"/>
      <c r="AS97" s="78"/>
      <c r="AT97" s="106"/>
      <c r="AU97" s="106"/>
      <c r="AV97" s="83"/>
      <c r="AW97" s="80"/>
      <c r="AX97" s="80"/>
      <c r="AY97" s="80"/>
      <c r="AZ97" s="80"/>
      <c r="BA97" s="80"/>
      <c r="BB97" s="80"/>
      <c r="BC97" s="80"/>
      <c r="BD97" s="80"/>
      <c r="BE97" s="53"/>
    </row>
    <row r="98" spans="1:57" ht="12.75">
      <c r="A98" s="283"/>
      <c r="B98" s="290"/>
      <c r="C98" s="342"/>
      <c r="D98" s="229" t="s">
        <v>132</v>
      </c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204"/>
      <c r="W98" s="80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107"/>
      <c r="AR98" s="78"/>
      <c r="AS98" s="78"/>
      <c r="AT98" s="106"/>
      <c r="AU98" s="106"/>
      <c r="AV98" s="83"/>
      <c r="AW98" s="80"/>
      <c r="AX98" s="80"/>
      <c r="AY98" s="80"/>
      <c r="AZ98" s="80"/>
      <c r="BA98" s="80"/>
      <c r="BB98" s="80"/>
      <c r="BC98" s="80"/>
      <c r="BD98" s="80"/>
      <c r="BE98" s="53"/>
    </row>
    <row r="99" spans="1:57" ht="12.75">
      <c r="A99" s="283"/>
      <c r="B99" s="308" t="s">
        <v>253</v>
      </c>
      <c r="C99" s="350" t="s">
        <v>12</v>
      </c>
      <c r="D99" s="230" t="s">
        <v>133</v>
      </c>
      <c r="E99" s="191">
        <v>3</v>
      </c>
      <c r="F99" s="191">
        <v>3</v>
      </c>
      <c r="G99" s="191">
        <v>3</v>
      </c>
      <c r="H99" s="191">
        <v>3</v>
      </c>
      <c r="I99" s="191">
        <v>3</v>
      </c>
      <c r="J99" s="191">
        <v>3</v>
      </c>
      <c r="K99" s="191">
        <v>3</v>
      </c>
      <c r="L99" s="191">
        <v>3</v>
      </c>
      <c r="M99" s="191">
        <v>3</v>
      </c>
      <c r="N99" s="191">
        <v>3</v>
      </c>
      <c r="O99" s="191">
        <v>3</v>
      </c>
      <c r="P99" s="191">
        <v>3</v>
      </c>
      <c r="Q99" s="191">
        <v>3</v>
      </c>
      <c r="R99" s="191">
        <v>3</v>
      </c>
      <c r="S99" s="191">
        <v>3</v>
      </c>
      <c r="T99" s="191">
        <v>3</v>
      </c>
      <c r="U99" s="191">
        <v>3</v>
      </c>
      <c r="V99" s="204"/>
      <c r="W99" s="80"/>
      <c r="X99" s="57">
        <v>3</v>
      </c>
      <c r="Y99" s="57">
        <v>3</v>
      </c>
      <c r="Z99" s="57">
        <v>3</v>
      </c>
      <c r="AA99" s="57">
        <v>3</v>
      </c>
      <c r="AB99" s="57">
        <v>3</v>
      </c>
      <c r="AC99" s="57">
        <v>3</v>
      </c>
      <c r="AD99" s="57">
        <v>3</v>
      </c>
      <c r="AE99" s="57">
        <v>3</v>
      </c>
      <c r="AF99" s="57">
        <v>3</v>
      </c>
      <c r="AG99" s="57">
        <v>3</v>
      </c>
      <c r="AH99" s="57">
        <v>3</v>
      </c>
      <c r="AI99" s="57">
        <v>3</v>
      </c>
      <c r="AJ99" s="57">
        <v>3</v>
      </c>
      <c r="AK99" s="57">
        <v>3</v>
      </c>
      <c r="AL99" s="57">
        <v>3</v>
      </c>
      <c r="AM99" s="57">
        <v>3</v>
      </c>
      <c r="AN99" s="57">
        <v>3</v>
      </c>
      <c r="AO99" s="57">
        <v>3</v>
      </c>
      <c r="AP99" s="57">
        <v>3</v>
      </c>
      <c r="AQ99" s="99"/>
      <c r="AR99" s="67" t="s">
        <v>243</v>
      </c>
      <c r="AS99" s="60"/>
      <c r="AT99" s="106"/>
      <c r="AU99" s="106"/>
      <c r="AV99" s="83"/>
      <c r="AW99" s="83"/>
      <c r="AX99" s="83"/>
      <c r="AY99" s="83"/>
      <c r="AZ99" s="83"/>
      <c r="BA99" s="83"/>
      <c r="BB99" s="83"/>
      <c r="BC99" s="83"/>
      <c r="BD99" s="83"/>
      <c r="BE99" s="51">
        <f>SUM(E99:BD99)</f>
        <v>108</v>
      </c>
    </row>
    <row r="100" spans="1:57" ht="12.75">
      <c r="A100" s="283"/>
      <c r="B100" s="309"/>
      <c r="C100" s="351"/>
      <c r="D100" s="230" t="s">
        <v>132</v>
      </c>
      <c r="E100" s="192"/>
      <c r="F100" s="192"/>
      <c r="G100" s="192"/>
      <c r="H100" s="191"/>
      <c r="I100" s="191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1"/>
      <c r="U100" s="191"/>
      <c r="V100" s="204"/>
      <c r="W100" s="83"/>
      <c r="X100" s="57"/>
      <c r="Y100" s="57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57"/>
      <c r="AQ100" s="99"/>
      <c r="AR100" s="60"/>
      <c r="AS100" s="60"/>
      <c r="AT100" s="106"/>
      <c r="AU100" s="106"/>
      <c r="AV100" s="83"/>
      <c r="AW100" s="83"/>
      <c r="AX100" s="83"/>
      <c r="AY100" s="83"/>
      <c r="AZ100" s="83"/>
      <c r="BA100" s="83"/>
      <c r="BB100" s="83"/>
      <c r="BC100" s="83"/>
      <c r="BD100" s="83"/>
      <c r="BE100" s="51"/>
    </row>
    <row r="101" spans="1:57" ht="12.75">
      <c r="A101" s="283"/>
      <c r="B101" s="308" t="s">
        <v>255</v>
      </c>
      <c r="C101" s="350" t="s">
        <v>42</v>
      </c>
      <c r="D101" s="230" t="s">
        <v>133</v>
      </c>
      <c r="E101" s="191">
        <v>4</v>
      </c>
      <c r="F101" s="191">
        <v>4</v>
      </c>
      <c r="G101" s="191">
        <v>4</v>
      </c>
      <c r="H101" s="191">
        <v>4</v>
      </c>
      <c r="I101" s="191">
        <v>4</v>
      </c>
      <c r="J101" s="191">
        <v>4</v>
      </c>
      <c r="K101" s="191">
        <v>4</v>
      </c>
      <c r="L101" s="191">
        <v>4</v>
      </c>
      <c r="M101" s="191">
        <v>4</v>
      </c>
      <c r="N101" s="191">
        <v>4</v>
      </c>
      <c r="O101" s="191">
        <v>4</v>
      </c>
      <c r="P101" s="191">
        <v>4</v>
      </c>
      <c r="Q101" s="191">
        <v>4</v>
      </c>
      <c r="R101" s="191">
        <v>4</v>
      </c>
      <c r="S101" s="191">
        <v>4</v>
      </c>
      <c r="T101" s="191">
        <v>4</v>
      </c>
      <c r="U101" s="191">
        <v>4</v>
      </c>
      <c r="V101" s="204"/>
      <c r="W101" s="80"/>
      <c r="X101" s="8">
        <v>2</v>
      </c>
      <c r="Y101" s="8">
        <v>2</v>
      </c>
      <c r="Z101" s="8">
        <v>2</v>
      </c>
      <c r="AA101" s="8">
        <v>2</v>
      </c>
      <c r="AB101" s="8">
        <v>2</v>
      </c>
      <c r="AC101" s="8">
        <v>2</v>
      </c>
      <c r="AD101" s="8">
        <v>2</v>
      </c>
      <c r="AE101" s="8">
        <v>2</v>
      </c>
      <c r="AF101" s="8">
        <v>2</v>
      </c>
      <c r="AG101" s="8">
        <v>2</v>
      </c>
      <c r="AH101" s="8">
        <v>2</v>
      </c>
      <c r="AI101" s="8">
        <v>2</v>
      </c>
      <c r="AJ101" s="8">
        <v>2</v>
      </c>
      <c r="AK101" s="83">
        <v>1</v>
      </c>
      <c r="AL101" s="57">
        <v>1</v>
      </c>
      <c r="AM101" s="8">
        <v>1</v>
      </c>
      <c r="AN101" s="8">
        <v>1</v>
      </c>
      <c r="AO101" s="8">
        <v>1</v>
      </c>
      <c r="AP101" s="57">
        <v>1</v>
      </c>
      <c r="AQ101" s="99"/>
      <c r="AR101" s="67" t="s">
        <v>243</v>
      </c>
      <c r="AS101" s="60"/>
      <c r="AT101" s="106"/>
      <c r="AU101" s="106"/>
      <c r="AV101" s="83"/>
      <c r="AW101" s="83"/>
      <c r="AX101" s="83"/>
      <c r="AY101" s="83"/>
      <c r="AZ101" s="83"/>
      <c r="BA101" s="83"/>
      <c r="BB101" s="83"/>
      <c r="BC101" s="83"/>
      <c r="BD101" s="83"/>
      <c r="BE101" s="51">
        <f>SUM(E101:BD101)</f>
        <v>100</v>
      </c>
    </row>
    <row r="102" spans="1:57" ht="12.75">
      <c r="A102" s="283"/>
      <c r="B102" s="309"/>
      <c r="C102" s="351"/>
      <c r="D102" s="230" t="s">
        <v>132</v>
      </c>
      <c r="E102" s="192"/>
      <c r="F102" s="192"/>
      <c r="G102" s="192"/>
      <c r="H102" s="191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1"/>
      <c r="U102" s="191"/>
      <c r="V102" s="204"/>
      <c r="W102" s="83"/>
      <c r="X102" s="57"/>
      <c r="Y102" s="57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57"/>
      <c r="AQ102" s="99"/>
      <c r="AR102" s="60"/>
      <c r="AS102" s="60"/>
      <c r="AT102" s="98"/>
      <c r="AU102" s="98"/>
      <c r="AV102" s="83"/>
      <c r="AW102" s="83"/>
      <c r="AX102" s="83"/>
      <c r="AY102" s="83"/>
      <c r="AZ102" s="83"/>
      <c r="BA102" s="83"/>
      <c r="BB102" s="83"/>
      <c r="BC102" s="83"/>
      <c r="BD102" s="83"/>
      <c r="BE102" s="51"/>
    </row>
    <row r="103" spans="1:57" ht="12.75">
      <c r="A103" s="283"/>
      <c r="B103" s="285" t="s">
        <v>240</v>
      </c>
      <c r="C103" s="312" t="s">
        <v>16</v>
      </c>
      <c r="D103" s="112" t="s">
        <v>133</v>
      </c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204"/>
      <c r="W103" s="65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105"/>
      <c r="AR103" s="56"/>
      <c r="AS103" s="56"/>
      <c r="AT103" s="104"/>
      <c r="AU103" s="104"/>
      <c r="AV103" s="83"/>
      <c r="AW103" s="65"/>
      <c r="AX103" s="65"/>
      <c r="AY103" s="65"/>
      <c r="AZ103" s="65"/>
      <c r="BA103" s="65"/>
      <c r="BB103" s="65"/>
      <c r="BC103" s="65"/>
      <c r="BD103" s="65"/>
      <c r="BE103" s="51"/>
    </row>
    <row r="104" spans="1:57" ht="12.75">
      <c r="A104" s="283"/>
      <c r="B104" s="286"/>
      <c r="C104" s="313"/>
      <c r="D104" s="112" t="s">
        <v>132</v>
      </c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204"/>
      <c r="W104" s="65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105"/>
      <c r="AR104" s="56"/>
      <c r="AS104" s="56"/>
      <c r="AT104" s="104"/>
      <c r="AU104" s="104"/>
      <c r="AV104" s="83"/>
      <c r="AW104" s="65"/>
      <c r="AX104" s="65"/>
      <c r="AY104" s="65"/>
      <c r="AZ104" s="65"/>
      <c r="BA104" s="65"/>
      <c r="BB104" s="65"/>
      <c r="BC104" s="65"/>
      <c r="BD104" s="65"/>
      <c r="BE104" s="51"/>
    </row>
    <row r="105" spans="1:57" ht="12.75">
      <c r="A105" s="283"/>
      <c r="B105" s="350" t="s">
        <v>116</v>
      </c>
      <c r="C105" s="298" t="s">
        <v>43</v>
      </c>
      <c r="D105" s="231" t="s">
        <v>133</v>
      </c>
      <c r="E105" s="192">
        <v>2</v>
      </c>
      <c r="F105" s="192">
        <v>2</v>
      </c>
      <c r="G105" s="192">
        <v>2</v>
      </c>
      <c r="H105" s="192">
        <v>2</v>
      </c>
      <c r="I105" s="192">
        <v>2</v>
      </c>
      <c r="J105" s="192">
        <v>2</v>
      </c>
      <c r="K105" s="192">
        <v>2</v>
      </c>
      <c r="L105" s="192">
        <v>2</v>
      </c>
      <c r="M105" s="192">
        <v>2</v>
      </c>
      <c r="N105" s="192">
        <v>2</v>
      </c>
      <c r="O105" s="192">
        <v>2</v>
      </c>
      <c r="P105" s="192">
        <v>2</v>
      </c>
      <c r="Q105" s="192">
        <v>2</v>
      </c>
      <c r="R105" s="192">
        <v>2</v>
      </c>
      <c r="S105" s="192">
        <v>2</v>
      </c>
      <c r="T105" s="192">
        <v>2</v>
      </c>
      <c r="U105" s="192">
        <v>2</v>
      </c>
      <c r="V105" s="204"/>
      <c r="W105" s="83"/>
      <c r="X105" s="57">
        <v>1</v>
      </c>
      <c r="Y105" s="57">
        <v>1</v>
      </c>
      <c r="Z105" s="57">
        <v>1</v>
      </c>
      <c r="AA105" s="57">
        <v>1</v>
      </c>
      <c r="AB105" s="57">
        <v>1</v>
      </c>
      <c r="AC105" s="57">
        <v>1</v>
      </c>
      <c r="AD105" s="57">
        <v>1</v>
      </c>
      <c r="AE105" s="57">
        <v>1</v>
      </c>
      <c r="AF105" s="57">
        <v>1</v>
      </c>
      <c r="AG105" s="57">
        <v>1</v>
      </c>
      <c r="AH105" s="57">
        <v>1</v>
      </c>
      <c r="AI105" s="57">
        <v>1</v>
      </c>
      <c r="AJ105" s="57">
        <v>1</v>
      </c>
      <c r="AK105" s="83"/>
      <c r="AL105" s="57"/>
      <c r="AM105" s="57"/>
      <c r="AN105" s="57"/>
      <c r="AO105" s="57"/>
      <c r="AP105" s="57"/>
      <c r="AQ105" s="99"/>
      <c r="AR105" s="60"/>
      <c r="AS105" s="60"/>
      <c r="AT105" s="104"/>
      <c r="AU105" s="104"/>
      <c r="AV105" s="83"/>
      <c r="AW105" s="83"/>
      <c r="AX105" s="83"/>
      <c r="AY105" s="83"/>
      <c r="AZ105" s="83"/>
      <c r="BA105" s="83"/>
      <c r="BB105" s="83"/>
      <c r="BC105" s="83"/>
      <c r="BD105" s="83"/>
      <c r="BE105" s="51">
        <f>SUM(E105:BD105)</f>
        <v>47</v>
      </c>
    </row>
    <row r="106" spans="1:57" ht="12.75">
      <c r="A106" s="283"/>
      <c r="B106" s="349"/>
      <c r="C106" s="299"/>
      <c r="D106" s="231" t="s">
        <v>132</v>
      </c>
      <c r="E106" s="192"/>
      <c r="F106" s="192"/>
      <c r="G106" s="192"/>
      <c r="H106" s="191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1"/>
      <c r="U106" s="191"/>
      <c r="V106" s="204"/>
      <c r="W106" s="83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99"/>
      <c r="AR106" s="60"/>
      <c r="AS106" s="60"/>
      <c r="AT106" s="104"/>
      <c r="AU106" s="104"/>
      <c r="AV106" s="83"/>
      <c r="AW106" s="83"/>
      <c r="AX106" s="83"/>
      <c r="AY106" s="83"/>
      <c r="AZ106" s="83"/>
      <c r="BA106" s="83"/>
      <c r="BB106" s="83"/>
      <c r="BC106" s="83"/>
      <c r="BD106" s="83"/>
      <c r="BE106" s="51"/>
    </row>
    <row r="107" spans="1:57" ht="12.75">
      <c r="A107" s="283"/>
      <c r="B107" s="348" t="s">
        <v>273</v>
      </c>
      <c r="C107" s="298" t="s">
        <v>44</v>
      </c>
      <c r="D107" s="231" t="s">
        <v>133</v>
      </c>
      <c r="E107" s="192"/>
      <c r="F107" s="192"/>
      <c r="G107" s="192"/>
      <c r="H107" s="191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1"/>
      <c r="U107" s="191"/>
      <c r="V107" s="204"/>
      <c r="W107" s="83"/>
      <c r="X107" s="57">
        <v>2</v>
      </c>
      <c r="Y107" s="57">
        <v>2</v>
      </c>
      <c r="Z107" s="57">
        <v>2</v>
      </c>
      <c r="AA107" s="57">
        <v>2</v>
      </c>
      <c r="AB107" s="57">
        <v>2</v>
      </c>
      <c r="AC107" s="57">
        <v>2</v>
      </c>
      <c r="AD107" s="57">
        <v>2</v>
      </c>
      <c r="AE107" s="57">
        <v>2</v>
      </c>
      <c r="AF107" s="57">
        <v>2</v>
      </c>
      <c r="AG107" s="57">
        <v>2</v>
      </c>
      <c r="AH107" s="57">
        <v>2</v>
      </c>
      <c r="AI107" s="57">
        <v>2</v>
      </c>
      <c r="AJ107" s="57">
        <v>2</v>
      </c>
      <c r="AK107" s="83">
        <v>1</v>
      </c>
      <c r="AL107" s="57">
        <v>1</v>
      </c>
      <c r="AM107" s="57">
        <v>1</v>
      </c>
      <c r="AN107" s="57">
        <v>1</v>
      </c>
      <c r="AO107" s="57">
        <v>1</v>
      </c>
      <c r="AP107" s="57">
        <v>1</v>
      </c>
      <c r="AQ107" s="99"/>
      <c r="AR107" s="60" t="s">
        <v>243</v>
      </c>
      <c r="AS107" s="60"/>
      <c r="AT107" s="104"/>
      <c r="AU107" s="104"/>
      <c r="AV107" s="83"/>
      <c r="AW107" s="83"/>
      <c r="AX107" s="83"/>
      <c r="AY107" s="83"/>
      <c r="AZ107" s="83"/>
      <c r="BA107" s="83"/>
      <c r="BB107" s="83"/>
      <c r="BC107" s="83"/>
      <c r="BD107" s="83"/>
      <c r="BE107" s="51">
        <f>SUM(X107:BD107)</f>
        <v>32</v>
      </c>
    </row>
    <row r="108" spans="1:57" ht="12.75">
      <c r="A108" s="283"/>
      <c r="B108" s="349"/>
      <c r="C108" s="299"/>
      <c r="D108" s="231" t="s">
        <v>132</v>
      </c>
      <c r="E108" s="192"/>
      <c r="F108" s="192"/>
      <c r="G108" s="192"/>
      <c r="H108" s="191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1"/>
      <c r="U108" s="191"/>
      <c r="V108" s="204"/>
      <c r="W108" s="83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99"/>
      <c r="AR108" s="60"/>
      <c r="AS108" s="60"/>
      <c r="AT108" s="104"/>
      <c r="AU108" s="104"/>
      <c r="AV108" s="83"/>
      <c r="AW108" s="83"/>
      <c r="AX108" s="83"/>
      <c r="AY108" s="83"/>
      <c r="AZ108" s="83"/>
      <c r="BA108" s="83"/>
      <c r="BB108" s="83"/>
      <c r="BC108" s="83"/>
      <c r="BD108" s="83"/>
      <c r="BE108" s="51"/>
    </row>
    <row r="109" spans="1:58" ht="12.75">
      <c r="A109" s="283"/>
      <c r="B109" s="350" t="s">
        <v>258</v>
      </c>
      <c r="C109" s="352" t="s">
        <v>159</v>
      </c>
      <c r="D109" s="231" t="s">
        <v>133</v>
      </c>
      <c r="E109" s="192"/>
      <c r="F109" s="192"/>
      <c r="G109" s="192"/>
      <c r="H109" s="191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1"/>
      <c r="U109" s="191"/>
      <c r="V109" s="204"/>
      <c r="W109" s="83"/>
      <c r="X109" s="57">
        <v>2</v>
      </c>
      <c r="Y109" s="57">
        <v>2</v>
      </c>
      <c r="Z109" s="57">
        <v>2</v>
      </c>
      <c r="AA109" s="57">
        <v>2</v>
      </c>
      <c r="AB109" s="57">
        <v>2</v>
      </c>
      <c r="AC109" s="57">
        <v>2</v>
      </c>
      <c r="AD109" s="57">
        <v>2</v>
      </c>
      <c r="AE109" s="83">
        <v>3</v>
      </c>
      <c r="AF109" s="57">
        <v>3</v>
      </c>
      <c r="AG109" s="57">
        <v>3</v>
      </c>
      <c r="AH109" s="57">
        <v>3</v>
      </c>
      <c r="AI109" s="57">
        <v>3</v>
      </c>
      <c r="AJ109" s="57">
        <v>3</v>
      </c>
      <c r="AK109" s="83">
        <v>1</v>
      </c>
      <c r="AL109" s="57">
        <v>1</v>
      </c>
      <c r="AM109" s="57">
        <v>1</v>
      </c>
      <c r="AN109" s="57">
        <v>1</v>
      </c>
      <c r="AO109" s="57">
        <v>1</v>
      </c>
      <c r="AP109" s="57">
        <v>1</v>
      </c>
      <c r="AQ109" s="99"/>
      <c r="AR109" s="67" t="s">
        <v>243</v>
      </c>
      <c r="AS109" s="60"/>
      <c r="AT109" s="104"/>
      <c r="AU109" s="104"/>
      <c r="AV109" s="83"/>
      <c r="AW109" s="83"/>
      <c r="AX109" s="83"/>
      <c r="AY109" s="83"/>
      <c r="AZ109" s="83"/>
      <c r="BA109" s="83"/>
      <c r="BB109" s="83"/>
      <c r="BC109" s="83"/>
      <c r="BD109" s="83"/>
      <c r="BE109" s="51">
        <f>SUM(E109:BD109)</f>
        <v>38</v>
      </c>
      <c r="BF109" s="37">
        <v>38</v>
      </c>
    </row>
    <row r="110" spans="1:57" ht="12.75">
      <c r="A110" s="283"/>
      <c r="B110" s="349"/>
      <c r="C110" s="299"/>
      <c r="D110" s="231" t="s">
        <v>132</v>
      </c>
      <c r="E110" s="192"/>
      <c r="F110" s="192"/>
      <c r="G110" s="192"/>
      <c r="H110" s="191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1"/>
      <c r="U110" s="191"/>
      <c r="V110" s="204"/>
      <c r="W110" s="83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99">
        <v>36</v>
      </c>
      <c r="AR110" s="60"/>
      <c r="AS110" s="60"/>
      <c r="AT110" s="98"/>
      <c r="AU110" s="98"/>
      <c r="AV110" s="83"/>
      <c r="AW110" s="83"/>
      <c r="AX110" s="83"/>
      <c r="AY110" s="83"/>
      <c r="AZ110" s="83"/>
      <c r="BA110" s="83"/>
      <c r="BB110" s="83"/>
      <c r="BC110" s="83"/>
      <c r="BD110" s="83"/>
      <c r="BE110" s="51">
        <v>36</v>
      </c>
    </row>
    <row r="111" spans="1:57" ht="12.75">
      <c r="A111" s="283"/>
      <c r="B111" s="285" t="s">
        <v>13</v>
      </c>
      <c r="C111" s="285" t="s">
        <v>14</v>
      </c>
      <c r="D111" s="112" t="s">
        <v>133</v>
      </c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204"/>
      <c r="W111" s="65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105"/>
      <c r="AR111" s="56"/>
      <c r="AS111" s="56"/>
      <c r="AT111" s="104"/>
      <c r="AU111" s="104"/>
      <c r="AV111" s="83"/>
      <c r="AW111" s="65"/>
      <c r="AX111" s="65"/>
      <c r="AY111" s="65"/>
      <c r="AZ111" s="65"/>
      <c r="BA111" s="65"/>
      <c r="BB111" s="65"/>
      <c r="BC111" s="65"/>
      <c r="BD111" s="65"/>
      <c r="BE111" s="53"/>
    </row>
    <row r="112" spans="1:57" ht="12.75">
      <c r="A112" s="283"/>
      <c r="B112" s="286"/>
      <c r="C112" s="286"/>
      <c r="D112" s="112" t="s">
        <v>132</v>
      </c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204"/>
      <c r="W112" s="65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105"/>
      <c r="AR112" s="56"/>
      <c r="AS112" s="56"/>
      <c r="AT112" s="104"/>
      <c r="AU112" s="104"/>
      <c r="AV112" s="83"/>
      <c r="AW112" s="65"/>
      <c r="AX112" s="65"/>
      <c r="AY112" s="65"/>
      <c r="AZ112" s="65"/>
      <c r="BA112" s="65"/>
      <c r="BB112" s="65"/>
      <c r="BC112" s="65"/>
      <c r="BD112" s="65"/>
      <c r="BE112" s="53"/>
    </row>
    <row r="113" spans="1:57" ht="12.75">
      <c r="A113" s="283"/>
      <c r="B113" s="353" t="s">
        <v>18</v>
      </c>
      <c r="C113" s="326" t="s">
        <v>266</v>
      </c>
      <c r="D113" s="233" t="s">
        <v>133</v>
      </c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204"/>
      <c r="W113" s="8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99"/>
      <c r="AR113" s="60"/>
      <c r="AS113" s="60"/>
      <c r="AT113" s="98"/>
      <c r="AU113" s="98"/>
      <c r="AV113" s="83"/>
      <c r="AW113" s="83"/>
      <c r="AX113" s="83"/>
      <c r="AY113" s="83"/>
      <c r="AZ113" s="83"/>
      <c r="BA113" s="83"/>
      <c r="BB113" s="83"/>
      <c r="BC113" s="83"/>
      <c r="BD113" s="83"/>
      <c r="BE113" s="53"/>
    </row>
    <row r="114" spans="1:57" ht="12.75">
      <c r="A114" s="283"/>
      <c r="B114" s="325"/>
      <c r="C114" s="327"/>
      <c r="D114" s="233" t="s">
        <v>132</v>
      </c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204"/>
      <c r="W114" s="8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99"/>
      <c r="AR114" s="67"/>
      <c r="AS114" s="60"/>
      <c r="AT114" s="98"/>
      <c r="AU114" s="98"/>
      <c r="AV114" s="83"/>
      <c r="AW114" s="83"/>
      <c r="AX114" s="83"/>
      <c r="AY114" s="83"/>
      <c r="AZ114" s="83"/>
      <c r="BA114" s="83"/>
      <c r="BB114" s="83"/>
      <c r="BC114" s="83"/>
      <c r="BD114" s="83"/>
      <c r="BE114" s="53"/>
    </row>
    <row r="115" spans="1:58" ht="12.75">
      <c r="A115" s="283"/>
      <c r="B115" s="344" t="s">
        <v>24</v>
      </c>
      <c r="C115" s="332" t="s">
        <v>267</v>
      </c>
      <c r="D115" s="230" t="s">
        <v>133</v>
      </c>
      <c r="E115" s="191">
        <v>4</v>
      </c>
      <c r="F115" s="191">
        <v>4</v>
      </c>
      <c r="G115" s="191">
        <v>4</v>
      </c>
      <c r="H115" s="191">
        <v>4</v>
      </c>
      <c r="I115" s="191">
        <v>4</v>
      </c>
      <c r="J115" s="191">
        <v>4</v>
      </c>
      <c r="K115" s="191">
        <v>4</v>
      </c>
      <c r="L115" s="191">
        <v>4</v>
      </c>
      <c r="M115" s="191">
        <v>4</v>
      </c>
      <c r="N115" s="191">
        <v>4</v>
      </c>
      <c r="O115" s="191">
        <v>4</v>
      </c>
      <c r="P115" s="191">
        <v>4</v>
      </c>
      <c r="Q115" s="191">
        <v>4</v>
      </c>
      <c r="R115" s="191">
        <v>4</v>
      </c>
      <c r="S115" s="191">
        <v>4</v>
      </c>
      <c r="T115" s="204">
        <v>5</v>
      </c>
      <c r="U115" s="204">
        <v>5</v>
      </c>
      <c r="V115" s="204"/>
      <c r="W115" s="83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99"/>
      <c r="AR115" s="60"/>
      <c r="AS115" s="60"/>
      <c r="AT115" s="98"/>
      <c r="AU115" s="98"/>
      <c r="AV115" s="83"/>
      <c r="AW115" s="83"/>
      <c r="AX115" s="83"/>
      <c r="AY115" s="83"/>
      <c r="AZ115" s="83"/>
      <c r="BA115" s="83"/>
      <c r="BB115" s="83"/>
      <c r="BC115" s="83"/>
      <c r="BD115" s="83"/>
      <c r="BE115" s="242">
        <f>SUM(E115:BD115)</f>
        <v>70</v>
      </c>
      <c r="BF115" s="37">
        <v>72</v>
      </c>
    </row>
    <row r="116" spans="1:57" ht="12.75">
      <c r="A116" s="283"/>
      <c r="B116" s="345"/>
      <c r="C116" s="333"/>
      <c r="D116" s="230" t="s">
        <v>132</v>
      </c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204"/>
      <c r="W116" s="83"/>
      <c r="X116" s="57"/>
      <c r="Y116" s="57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57"/>
      <c r="AQ116" s="99"/>
      <c r="AR116" s="60"/>
      <c r="AS116" s="60"/>
      <c r="AT116" s="98"/>
      <c r="AU116" s="98"/>
      <c r="AV116" s="83"/>
      <c r="AW116" s="83"/>
      <c r="AX116" s="83"/>
      <c r="AY116" s="83"/>
      <c r="AZ116" s="83"/>
      <c r="BA116" s="83"/>
      <c r="BB116" s="83"/>
      <c r="BC116" s="83"/>
      <c r="BD116" s="83"/>
      <c r="BE116" s="53"/>
    </row>
    <row r="117" spans="1:58" ht="12.75">
      <c r="A117" s="283"/>
      <c r="B117" s="344" t="s">
        <v>268</v>
      </c>
      <c r="C117" s="332" t="s">
        <v>269</v>
      </c>
      <c r="D117" s="230" t="s">
        <v>133</v>
      </c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204"/>
      <c r="W117" s="83"/>
      <c r="X117" s="57">
        <v>1</v>
      </c>
      <c r="Y117" s="57">
        <v>1</v>
      </c>
      <c r="Z117" s="8">
        <v>1</v>
      </c>
      <c r="AA117" s="8">
        <v>1</v>
      </c>
      <c r="AB117" s="8">
        <v>1</v>
      </c>
      <c r="AC117" s="8">
        <v>1</v>
      </c>
      <c r="AD117" s="8">
        <v>1</v>
      </c>
      <c r="AE117" s="8">
        <v>1</v>
      </c>
      <c r="AF117" s="8">
        <v>1</v>
      </c>
      <c r="AG117" s="8">
        <v>1</v>
      </c>
      <c r="AH117" s="8">
        <v>1</v>
      </c>
      <c r="AI117" s="8">
        <v>1</v>
      </c>
      <c r="AJ117" s="8">
        <v>1</v>
      </c>
      <c r="AK117" s="8">
        <v>1</v>
      </c>
      <c r="AL117" s="8">
        <v>1</v>
      </c>
      <c r="AM117" s="8">
        <v>1</v>
      </c>
      <c r="AN117" s="8">
        <v>1</v>
      </c>
      <c r="AO117" s="8">
        <v>1</v>
      </c>
      <c r="AP117" s="8">
        <v>4</v>
      </c>
      <c r="AQ117" s="99"/>
      <c r="AR117" s="60"/>
      <c r="AS117" s="60"/>
      <c r="AT117" s="98"/>
      <c r="AU117" s="98"/>
      <c r="AV117" s="83"/>
      <c r="AW117" s="83"/>
      <c r="AX117" s="83"/>
      <c r="AY117" s="83"/>
      <c r="AZ117" s="83"/>
      <c r="BA117" s="83"/>
      <c r="BB117" s="83"/>
      <c r="BC117" s="83"/>
      <c r="BD117" s="83"/>
      <c r="BE117" s="51">
        <f>SUM(E117:BD117)</f>
        <v>22</v>
      </c>
      <c r="BF117" s="37">
        <v>20</v>
      </c>
    </row>
    <row r="118" spans="1:57" ht="12.75">
      <c r="A118" s="283"/>
      <c r="B118" s="345"/>
      <c r="C118" s="333"/>
      <c r="D118" s="230" t="s">
        <v>132</v>
      </c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204"/>
      <c r="W118" s="83"/>
      <c r="X118" s="57"/>
      <c r="Y118" s="57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57"/>
      <c r="AQ118" s="99"/>
      <c r="AR118" s="60"/>
      <c r="AS118" s="60"/>
      <c r="AT118" s="98"/>
      <c r="AU118" s="98"/>
      <c r="AV118" s="83"/>
      <c r="AW118" s="83"/>
      <c r="AX118" s="83"/>
      <c r="AY118" s="83"/>
      <c r="AZ118" s="83"/>
      <c r="BA118" s="83"/>
      <c r="BB118" s="83"/>
      <c r="BC118" s="83"/>
      <c r="BD118" s="83"/>
      <c r="BE118" s="51"/>
    </row>
    <row r="119" spans="1:57" ht="12.75">
      <c r="A119" s="283"/>
      <c r="B119" s="69" t="s">
        <v>25</v>
      </c>
      <c r="C119" s="1" t="s">
        <v>28</v>
      </c>
      <c r="D119" s="230" t="s">
        <v>133</v>
      </c>
      <c r="E119" s="198"/>
      <c r="F119" s="198"/>
      <c r="G119" s="198"/>
      <c r="H119" s="191"/>
      <c r="I119" s="191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04"/>
      <c r="W119" s="83"/>
      <c r="X119" s="102">
        <v>6</v>
      </c>
      <c r="Y119" s="102">
        <v>6</v>
      </c>
      <c r="Z119" s="102">
        <v>6</v>
      </c>
      <c r="AA119" s="102">
        <v>6</v>
      </c>
      <c r="AB119" s="102">
        <v>6</v>
      </c>
      <c r="AC119" s="102">
        <v>6</v>
      </c>
      <c r="AD119" s="102">
        <v>6</v>
      </c>
      <c r="AE119" s="102">
        <v>6</v>
      </c>
      <c r="AF119" s="102">
        <v>6</v>
      </c>
      <c r="AG119" s="102">
        <v>6</v>
      </c>
      <c r="AH119" s="102">
        <v>6</v>
      </c>
      <c r="AI119" s="102">
        <v>6</v>
      </c>
      <c r="AJ119" s="102">
        <v>6</v>
      </c>
      <c r="AK119" s="102">
        <v>6</v>
      </c>
      <c r="AL119" s="102">
        <v>6</v>
      </c>
      <c r="AM119" s="102">
        <v>6</v>
      </c>
      <c r="AN119" s="102">
        <v>6</v>
      </c>
      <c r="AO119" s="102">
        <v>6</v>
      </c>
      <c r="AP119" s="83">
        <v>0</v>
      </c>
      <c r="AQ119" s="99"/>
      <c r="AR119" s="60"/>
      <c r="AS119" s="60"/>
      <c r="AT119" s="98"/>
      <c r="AU119" s="258"/>
      <c r="AV119" s="83"/>
      <c r="AW119" s="83"/>
      <c r="AX119" s="83"/>
      <c r="AY119" s="83"/>
      <c r="AZ119" s="83"/>
      <c r="BA119" s="83"/>
      <c r="BB119" s="83"/>
      <c r="BC119" s="83"/>
      <c r="BD119" s="83"/>
      <c r="BE119" s="101">
        <f>SUM(E119:BD119)</f>
        <v>108</v>
      </c>
    </row>
    <row r="120" spans="1:57" ht="12.75">
      <c r="A120" s="283"/>
      <c r="B120" s="69" t="s">
        <v>26</v>
      </c>
      <c r="C120" s="71" t="s">
        <v>23</v>
      </c>
      <c r="D120" s="230" t="s">
        <v>133</v>
      </c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T120" s="191"/>
      <c r="U120" s="191"/>
      <c r="V120" s="204"/>
      <c r="W120" s="83"/>
      <c r="X120" s="57"/>
      <c r="Y120" s="57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57"/>
      <c r="AQ120" s="99"/>
      <c r="AR120" s="60"/>
      <c r="AS120" s="60"/>
      <c r="AT120" s="98">
        <v>36</v>
      </c>
      <c r="AU120" s="98">
        <v>36</v>
      </c>
      <c r="AV120" s="83"/>
      <c r="AW120" s="83"/>
      <c r="AX120" s="83"/>
      <c r="AY120" s="83"/>
      <c r="AZ120" s="83"/>
      <c r="BA120" s="83"/>
      <c r="BB120" s="83"/>
      <c r="BC120" s="83"/>
      <c r="BD120" s="83"/>
      <c r="BE120" s="51">
        <v>72</v>
      </c>
    </row>
    <row r="121" spans="1:57" ht="12.75">
      <c r="A121" s="283"/>
      <c r="B121" s="353" t="s">
        <v>50</v>
      </c>
      <c r="C121" s="326" t="s">
        <v>270</v>
      </c>
      <c r="D121" s="233" t="s">
        <v>133</v>
      </c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204"/>
      <c r="W121" s="8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99"/>
      <c r="AR121" s="60"/>
      <c r="AS121" s="60"/>
      <c r="AT121" s="98"/>
      <c r="AU121" s="98"/>
      <c r="AV121" s="83"/>
      <c r="AW121" s="83"/>
      <c r="AX121" s="83"/>
      <c r="AY121" s="83"/>
      <c r="AZ121" s="83"/>
      <c r="BA121" s="83"/>
      <c r="BB121" s="83"/>
      <c r="BC121" s="83"/>
      <c r="BD121" s="83"/>
      <c r="BE121" s="51"/>
    </row>
    <row r="122" spans="1:57" ht="12.75">
      <c r="A122" s="283"/>
      <c r="B122" s="325"/>
      <c r="C122" s="354"/>
      <c r="D122" s="233" t="s">
        <v>132</v>
      </c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204"/>
      <c r="W122" s="8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99"/>
      <c r="AR122" s="60"/>
      <c r="AS122" s="60"/>
      <c r="AT122" s="98"/>
      <c r="AU122" s="98"/>
      <c r="AV122" s="83"/>
      <c r="AW122" s="83"/>
      <c r="AX122" s="83"/>
      <c r="AY122" s="83"/>
      <c r="AZ122" s="83"/>
      <c r="BA122" s="83"/>
      <c r="BB122" s="83"/>
      <c r="BC122" s="83"/>
      <c r="BD122" s="83"/>
      <c r="BE122" s="51"/>
    </row>
    <row r="123" spans="1:59" ht="12.75">
      <c r="A123" s="283"/>
      <c r="B123" s="350" t="s">
        <v>52</v>
      </c>
      <c r="C123" s="332" t="s">
        <v>47</v>
      </c>
      <c r="D123" s="230" t="s">
        <v>133</v>
      </c>
      <c r="E123" s="191">
        <v>3</v>
      </c>
      <c r="F123" s="191">
        <v>3</v>
      </c>
      <c r="G123" s="191">
        <v>3</v>
      </c>
      <c r="H123" s="191">
        <v>3</v>
      </c>
      <c r="I123" s="191">
        <v>3</v>
      </c>
      <c r="J123" s="191">
        <v>3</v>
      </c>
      <c r="K123" s="191">
        <v>2</v>
      </c>
      <c r="L123" s="191">
        <v>2</v>
      </c>
      <c r="M123" s="191">
        <v>2</v>
      </c>
      <c r="N123" s="191">
        <v>2</v>
      </c>
      <c r="O123" s="191">
        <v>2</v>
      </c>
      <c r="P123" s="191">
        <v>2</v>
      </c>
      <c r="Q123" s="191">
        <v>2</v>
      </c>
      <c r="R123" s="191">
        <v>2</v>
      </c>
      <c r="S123" s="191">
        <v>2</v>
      </c>
      <c r="T123" s="204">
        <v>0</v>
      </c>
      <c r="U123" s="204">
        <v>0</v>
      </c>
      <c r="V123" s="204"/>
      <c r="W123" s="83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99"/>
      <c r="AR123" s="60"/>
      <c r="AS123" s="60"/>
      <c r="AT123" s="98"/>
      <c r="AU123" s="98"/>
      <c r="AV123" s="83"/>
      <c r="AW123" s="83"/>
      <c r="AX123" s="83"/>
      <c r="AY123" s="83"/>
      <c r="AZ123" s="83"/>
      <c r="BA123" s="83"/>
      <c r="BB123" s="83"/>
      <c r="BC123" s="83"/>
      <c r="BD123" s="83"/>
      <c r="BE123" s="265">
        <f>SUM(E123:BD123)</f>
        <v>36</v>
      </c>
      <c r="BF123" s="37">
        <v>47</v>
      </c>
      <c r="BG123" s="226" t="s">
        <v>282</v>
      </c>
    </row>
    <row r="124" spans="1:57" ht="12.75">
      <c r="A124" s="283"/>
      <c r="B124" s="349"/>
      <c r="C124" s="333"/>
      <c r="D124" s="230" t="s">
        <v>133</v>
      </c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204"/>
      <c r="W124" s="83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99"/>
      <c r="AR124" s="60"/>
      <c r="AS124" s="60"/>
      <c r="AT124" s="98"/>
      <c r="AU124" s="98"/>
      <c r="AV124" s="83"/>
      <c r="AW124" s="83"/>
      <c r="AX124" s="83"/>
      <c r="AY124" s="83"/>
      <c r="AZ124" s="83"/>
      <c r="BA124" s="83"/>
      <c r="BB124" s="83"/>
      <c r="BC124" s="83"/>
      <c r="BD124" s="83"/>
      <c r="BE124" s="51"/>
    </row>
    <row r="125" spans="1:57" ht="12.75">
      <c r="A125" s="283"/>
      <c r="B125" s="350" t="s">
        <v>53</v>
      </c>
      <c r="C125" s="332" t="s">
        <v>271</v>
      </c>
      <c r="D125" s="230" t="s">
        <v>133</v>
      </c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204"/>
      <c r="W125" s="83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99"/>
      <c r="AR125" s="60"/>
      <c r="AS125" s="60"/>
      <c r="AT125" s="98"/>
      <c r="AU125" s="98"/>
      <c r="AV125" s="83"/>
      <c r="AW125" s="83"/>
      <c r="AX125" s="83"/>
      <c r="AY125" s="83"/>
      <c r="AZ125" s="83"/>
      <c r="BA125" s="83"/>
      <c r="BB125" s="83"/>
      <c r="BC125" s="83"/>
      <c r="BD125" s="83"/>
      <c r="BE125" s="194">
        <f>SUM(E125:BD125)</f>
        <v>0</v>
      </c>
    </row>
    <row r="126" spans="1:58" ht="12.75">
      <c r="A126" s="283"/>
      <c r="B126" s="349"/>
      <c r="C126" s="355"/>
      <c r="D126" s="230" t="s">
        <v>132</v>
      </c>
      <c r="E126" s="192"/>
      <c r="F126" s="192"/>
      <c r="G126" s="192"/>
      <c r="H126" s="192"/>
      <c r="I126" s="192"/>
      <c r="J126" s="192"/>
      <c r="K126" s="192">
        <v>1</v>
      </c>
      <c r="L126" s="192">
        <v>1</v>
      </c>
      <c r="M126" s="192">
        <v>1</v>
      </c>
      <c r="N126" s="192">
        <v>1</v>
      </c>
      <c r="O126" s="192">
        <v>1</v>
      </c>
      <c r="P126" s="192">
        <v>1</v>
      </c>
      <c r="Q126" s="192">
        <v>1</v>
      </c>
      <c r="R126" s="192">
        <v>1</v>
      </c>
      <c r="S126" s="192">
        <v>1</v>
      </c>
      <c r="T126" s="204">
        <v>2</v>
      </c>
      <c r="U126" s="192"/>
      <c r="V126" s="204"/>
      <c r="W126" s="83"/>
      <c r="X126" s="57">
        <v>3</v>
      </c>
      <c r="Y126" s="57">
        <v>3</v>
      </c>
      <c r="Z126" s="57">
        <v>3</v>
      </c>
      <c r="AA126" s="57">
        <v>3</v>
      </c>
      <c r="AB126" s="57">
        <v>3</v>
      </c>
      <c r="AC126" s="57">
        <v>3</v>
      </c>
      <c r="AD126" s="57">
        <v>3</v>
      </c>
      <c r="AE126" s="83">
        <v>2</v>
      </c>
      <c r="AF126" s="57">
        <v>2</v>
      </c>
      <c r="AG126" s="57">
        <v>2</v>
      </c>
      <c r="AH126" s="57">
        <v>2</v>
      </c>
      <c r="AI126" s="57">
        <v>2</v>
      </c>
      <c r="AJ126" s="57">
        <v>2</v>
      </c>
      <c r="AK126" s="83">
        <v>1</v>
      </c>
      <c r="AL126" s="57">
        <v>1</v>
      </c>
      <c r="AM126" s="57">
        <v>1</v>
      </c>
      <c r="AN126" s="57">
        <v>1</v>
      </c>
      <c r="AO126" s="57">
        <v>1</v>
      </c>
      <c r="AP126" s="83">
        <v>4</v>
      </c>
      <c r="AQ126" s="99"/>
      <c r="AR126" s="60"/>
      <c r="AS126" s="60"/>
      <c r="AT126" s="98"/>
      <c r="AU126" s="98"/>
      <c r="AV126" s="83"/>
      <c r="AW126" s="83"/>
      <c r="AX126" s="83"/>
      <c r="AY126" s="83"/>
      <c r="AZ126" s="83"/>
      <c r="BA126" s="83"/>
      <c r="BB126" s="83"/>
      <c r="BC126" s="83"/>
      <c r="BD126" s="83"/>
      <c r="BE126" s="194">
        <f>SUM(E126:BD126)</f>
        <v>53</v>
      </c>
      <c r="BF126" s="37">
        <v>42</v>
      </c>
    </row>
    <row r="127" spans="1:57" ht="12.75">
      <c r="A127" s="283"/>
      <c r="B127" s="69" t="s">
        <v>54</v>
      </c>
      <c r="C127" s="1" t="s">
        <v>28</v>
      </c>
      <c r="D127" s="230" t="s">
        <v>133</v>
      </c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1"/>
      <c r="U127" s="191"/>
      <c r="V127" s="204"/>
      <c r="W127" s="83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102">
        <v>6</v>
      </c>
      <c r="AL127" s="102">
        <v>6</v>
      </c>
      <c r="AM127" s="102">
        <v>6</v>
      </c>
      <c r="AN127" s="102">
        <v>6</v>
      </c>
      <c r="AO127" s="102">
        <v>6</v>
      </c>
      <c r="AP127" s="102">
        <v>6</v>
      </c>
      <c r="AQ127" s="99"/>
      <c r="AR127" s="60"/>
      <c r="AS127" s="60"/>
      <c r="AT127" s="98"/>
      <c r="AU127" s="98"/>
      <c r="AV127" s="83"/>
      <c r="AW127" s="83"/>
      <c r="AX127" s="83"/>
      <c r="AY127" s="83"/>
      <c r="AZ127" s="83"/>
      <c r="BA127" s="83"/>
      <c r="BB127" s="83"/>
      <c r="BC127" s="83"/>
      <c r="BD127" s="83"/>
      <c r="BE127" s="101">
        <f>SUM(E127:BD127)</f>
        <v>36</v>
      </c>
    </row>
    <row r="128" spans="1:57" ht="12.75">
      <c r="A128" s="283"/>
      <c r="B128" s="69" t="s">
        <v>55</v>
      </c>
      <c r="C128" s="1" t="s">
        <v>23</v>
      </c>
      <c r="D128" s="230" t="s">
        <v>133</v>
      </c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1"/>
      <c r="U128" s="191"/>
      <c r="V128" s="83"/>
      <c r="W128" s="83"/>
      <c r="X128" s="57"/>
      <c r="Y128" s="57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57"/>
      <c r="AQ128" s="99"/>
      <c r="AR128" s="60"/>
      <c r="AS128" s="60"/>
      <c r="AT128" s="98"/>
      <c r="AU128" s="98"/>
      <c r="AV128" s="83"/>
      <c r="AW128" s="83"/>
      <c r="AX128" s="83"/>
      <c r="AY128" s="83"/>
      <c r="AZ128" s="83"/>
      <c r="BA128" s="83"/>
      <c r="BB128" s="83"/>
      <c r="BC128" s="83"/>
      <c r="BD128" s="83"/>
      <c r="BE128" s="225">
        <f>SUM(E128:BD128)</f>
        <v>0</v>
      </c>
    </row>
    <row r="129" spans="1:58" ht="12.75">
      <c r="A129" s="97" t="s">
        <v>131</v>
      </c>
      <c r="B129" s="267"/>
      <c r="C129" s="96"/>
      <c r="D129" s="95"/>
      <c r="E129" s="199">
        <f aca="true" t="shared" si="2" ref="E129:U129">SUM(E73:E128)</f>
        <v>36</v>
      </c>
      <c r="F129" s="199">
        <f t="shared" si="2"/>
        <v>36</v>
      </c>
      <c r="G129" s="199">
        <f t="shared" si="2"/>
        <v>36</v>
      </c>
      <c r="H129" s="199">
        <f t="shared" si="2"/>
        <v>36</v>
      </c>
      <c r="I129" s="199">
        <f t="shared" si="2"/>
        <v>36</v>
      </c>
      <c r="J129" s="199">
        <f t="shared" si="2"/>
        <v>36</v>
      </c>
      <c r="K129" s="199">
        <f t="shared" si="2"/>
        <v>36</v>
      </c>
      <c r="L129" s="199">
        <f t="shared" si="2"/>
        <v>36</v>
      </c>
      <c r="M129" s="199">
        <f t="shared" si="2"/>
        <v>36</v>
      </c>
      <c r="N129" s="199">
        <f t="shared" si="2"/>
        <v>36</v>
      </c>
      <c r="O129" s="199">
        <f t="shared" si="2"/>
        <v>36</v>
      </c>
      <c r="P129" s="199">
        <f t="shared" si="2"/>
        <v>36</v>
      </c>
      <c r="Q129" s="199">
        <f t="shared" si="2"/>
        <v>36</v>
      </c>
      <c r="R129" s="199">
        <f t="shared" si="2"/>
        <v>36</v>
      </c>
      <c r="S129" s="199">
        <f t="shared" si="2"/>
        <v>36</v>
      </c>
      <c r="T129" s="199">
        <f t="shared" si="2"/>
        <v>36</v>
      </c>
      <c r="U129" s="199">
        <f t="shared" si="2"/>
        <v>36</v>
      </c>
      <c r="V129" s="47"/>
      <c r="W129" s="47"/>
      <c r="X129" s="91">
        <f aca="true" t="shared" si="3" ref="X129:AP129">SUM(X73:X128)</f>
        <v>36</v>
      </c>
      <c r="Y129" s="91">
        <f t="shared" si="3"/>
        <v>36</v>
      </c>
      <c r="Z129" s="91">
        <f t="shared" si="3"/>
        <v>36</v>
      </c>
      <c r="AA129" s="91">
        <f t="shared" si="3"/>
        <v>36</v>
      </c>
      <c r="AB129" s="91">
        <f t="shared" si="3"/>
        <v>36</v>
      </c>
      <c r="AC129" s="91">
        <f t="shared" si="3"/>
        <v>36</v>
      </c>
      <c r="AD129" s="91">
        <f t="shared" si="3"/>
        <v>36</v>
      </c>
      <c r="AE129" s="91">
        <f t="shared" si="3"/>
        <v>36</v>
      </c>
      <c r="AF129" s="91">
        <f t="shared" si="3"/>
        <v>36</v>
      </c>
      <c r="AG129" s="91">
        <f t="shared" si="3"/>
        <v>36</v>
      </c>
      <c r="AH129" s="91">
        <f t="shared" si="3"/>
        <v>36</v>
      </c>
      <c r="AI129" s="91">
        <f t="shared" si="3"/>
        <v>36</v>
      </c>
      <c r="AJ129" s="91">
        <f t="shared" si="3"/>
        <v>36</v>
      </c>
      <c r="AK129" s="91">
        <f t="shared" si="3"/>
        <v>36</v>
      </c>
      <c r="AL129" s="91">
        <f t="shared" si="3"/>
        <v>36</v>
      </c>
      <c r="AM129" s="91">
        <f t="shared" si="3"/>
        <v>36</v>
      </c>
      <c r="AN129" s="91">
        <f t="shared" si="3"/>
        <v>36</v>
      </c>
      <c r="AO129" s="91">
        <f t="shared" si="3"/>
        <v>36</v>
      </c>
      <c r="AP129" s="91">
        <f t="shared" si="3"/>
        <v>36</v>
      </c>
      <c r="AQ129" s="94">
        <v>36</v>
      </c>
      <c r="AR129" s="46"/>
      <c r="AS129" s="46"/>
      <c r="AT129" s="93">
        <f>SUM(AT73:AT128)</f>
        <v>36</v>
      </c>
      <c r="AU129" s="93">
        <v>36</v>
      </c>
      <c r="AV129" s="47"/>
      <c r="AW129" s="47"/>
      <c r="AX129" s="47"/>
      <c r="AY129" s="47"/>
      <c r="AZ129" s="47"/>
      <c r="BA129" s="47"/>
      <c r="BB129" s="47"/>
      <c r="BC129" s="47"/>
      <c r="BD129" s="47"/>
      <c r="BE129" s="92"/>
      <c r="BF129" s="266">
        <f>SUM(E129:BE129)</f>
        <v>1404</v>
      </c>
    </row>
    <row r="130" spans="1:57" ht="12.75">
      <c r="A130" s="356" t="s">
        <v>130</v>
      </c>
      <c r="B130" s="356"/>
      <c r="C130" s="356"/>
      <c r="D130" s="356"/>
      <c r="E130" s="91"/>
      <c r="F130" s="91"/>
      <c r="G130" s="91"/>
      <c r="H130" s="91"/>
      <c r="I130" s="89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90"/>
      <c r="AV130" s="89"/>
      <c r="AW130" s="89"/>
      <c r="AX130" s="89"/>
      <c r="AY130" s="89"/>
      <c r="AZ130" s="89"/>
      <c r="BA130" s="89"/>
      <c r="BB130" s="89"/>
      <c r="BC130" s="89"/>
      <c r="BD130" s="89"/>
      <c r="BE130" s="243">
        <f>SUM(BE73:BE129)</f>
        <v>1404</v>
      </c>
    </row>
    <row r="131" spans="1:57" ht="12.75">
      <c r="A131" s="357" t="s">
        <v>129</v>
      </c>
      <c r="B131" s="357"/>
      <c r="C131" s="357"/>
      <c r="D131" s="357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90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</row>
    <row r="132" spans="24:56" ht="12.75">
      <c r="X132" s="87"/>
      <c r="Y132" s="87"/>
      <c r="AT132" s="87"/>
      <c r="AU132" s="87"/>
      <c r="AV132" s="38"/>
      <c r="AW132" s="38"/>
      <c r="AX132" s="38"/>
      <c r="AY132" s="38"/>
      <c r="AZ132" s="38"/>
      <c r="BA132" s="38"/>
      <c r="BB132" s="38"/>
      <c r="BC132" s="38"/>
      <c r="BD132" s="38"/>
    </row>
    <row r="133" spans="24:47" ht="12.75">
      <c r="X133" s="87"/>
      <c r="Y133" s="87"/>
      <c r="AT133" s="87"/>
      <c r="AU133" s="87"/>
    </row>
    <row r="134" spans="24:47" ht="12.75">
      <c r="X134" s="86"/>
      <c r="Y134" s="86"/>
      <c r="AT134" s="86"/>
      <c r="AU134" s="86"/>
    </row>
    <row r="135" spans="1:57" ht="87.75">
      <c r="A135" s="272" t="s">
        <v>158</v>
      </c>
      <c r="B135" s="274" t="s">
        <v>0</v>
      </c>
      <c r="C135" s="272" t="s">
        <v>157</v>
      </c>
      <c r="D135" s="272" t="s">
        <v>156</v>
      </c>
      <c r="E135" s="358" t="s">
        <v>155</v>
      </c>
      <c r="F135" s="359"/>
      <c r="G135" s="359"/>
      <c r="H135" s="360"/>
      <c r="I135" s="85" t="s">
        <v>154</v>
      </c>
      <c r="J135" s="358" t="s">
        <v>153</v>
      </c>
      <c r="K135" s="359"/>
      <c r="L135" s="360"/>
      <c r="M135" s="84" t="s">
        <v>152</v>
      </c>
      <c r="N135" s="358" t="s">
        <v>151</v>
      </c>
      <c r="O135" s="359"/>
      <c r="P135" s="359"/>
      <c r="Q135" s="360"/>
      <c r="R135" s="358" t="s">
        <v>150</v>
      </c>
      <c r="S135" s="359"/>
      <c r="T135" s="359"/>
      <c r="U135" s="360"/>
      <c r="V135" s="84" t="s">
        <v>149</v>
      </c>
      <c r="W135" s="358" t="s">
        <v>148</v>
      </c>
      <c r="X135" s="361"/>
      <c r="Y135" s="361"/>
      <c r="Z135" s="360"/>
      <c r="AA135" s="358" t="s">
        <v>147</v>
      </c>
      <c r="AB135" s="359"/>
      <c r="AC135" s="359"/>
      <c r="AD135" s="360"/>
      <c r="AE135" s="358" t="s">
        <v>146</v>
      </c>
      <c r="AF135" s="359"/>
      <c r="AG135" s="359"/>
      <c r="AH135" s="360"/>
      <c r="AI135" s="84" t="s">
        <v>145</v>
      </c>
      <c r="AJ135" s="358" t="s">
        <v>144</v>
      </c>
      <c r="AK135" s="359"/>
      <c r="AL135" s="360"/>
      <c r="AM135" s="84" t="s">
        <v>143</v>
      </c>
      <c r="AN135" s="358" t="s">
        <v>142</v>
      </c>
      <c r="AO135" s="359"/>
      <c r="AP135" s="359"/>
      <c r="AQ135" s="360"/>
      <c r="AR135" s="358" t="s">
        <v>141</v>
      </c>
      <c r="AS135" s="359"/>
      <c r="AT135" s="361"/>
      <c r="AU135" s="362"/>
      <c r="AV135" s="84" t="s">
        <v>140</v>
      </c>
      <c r="AW135" s="358" t="s">
        <v>139</v>
      </c>
      <c r="AX135" s="359"/>
      <c r="AY135" s="360"/>
      <c r="AZ135" s="84" t="s">
        <v>138</v>
      </c>
      <c r="BA135" s="358" t="s">
        <v>137</v>
      </c>
      <c r="BB135" s="359"/>
      <c r="BC135" s="359"/>
      <c r="BD135" s="360"/>
      <c r="BE135" s="363" t="s">
        <v>136</v>
      </c>
    </row>
    <row r="136" spans="1:57" ht="12.75">
      <c r="A136" s="272"/>
      <c r="B136" s="274"/>
      <c r="C136" s="272"/>
      <c r="D136" s="272"/>
      <c r="E136" s="281"/>
      <c r="F136" s="281"/>
      <c r="G136" s="281"/>
      <c r="H136" s="281"/>
      <c r="I136" s="281"/>
      <c r="J136" s="281"/>
      <c r="K136" s="281"/>
      <c r="L136" s="281"/>
      <c r="M136" s="281"/>
      <c r="N136" s="281"/>
      <c r="O136" s="281"/>
      <c r="P136" s="281"/>
      <c r="Q136" s="281"/>
      <c r="R136" s="281"/>
      <c r="S136" s="281"/>
      <c r="T136" s="281"/>
      <c r="U136" s="281"/>
      <c r="V136" s="281"/>
      <c r="W136" s="281"/>
      <c r="X136" s="281"/>
      <c r="Y136" s="281"/>
      <c r="Z136" s="281"/>
      <c r="AA136" s="281"/>
      <c r="AB136" s="281"/>
      <c r="AC136" s="281"/>
      <c r="AD136" s="281"/>
      <c r="AE136" s="281"/>
      <c r="AF136" s="281"/>
      <c r="AG136" s="281"/>
      <c r="AH136" s="281"/>
      <c r="AI136" s="281"/>
      <c r="AJ136" s="281"/>
      <c r="AK136" s="281"/>
      <c r="AL136" s="281"/>
      <c r="AM136" s="281"/>
      <c r="AN136" s="281"/>
      <c r="AO136" s="281"/>
      <c r="AP136" s="281"/>
      <c r="AQ136" s="281"/>
      <c r="AR136" s="281"/>
      <c r="AS136" s="281"/>
      <c r="AT136" s="281"/>
      <c r="AU136" s="281"/>
      <c r="AV136" s="281"/>
      <c r="AW136" s="281"/>
      <c r="AX136" s="281"/>
      <c r="AY136" s="281"/>
      <c r="AZ136" s="281"/>
      <c r="BA136" s="281"/>
      <c r="BB136" s="281"/>
      <c r="BC136" s="281"/>
      <c r="BD136" s="281"/>
      <c r="BE136" s="364"/>
    </row>
    <row r="137" spans="1:57" ht="12.75">
      <c r="A137" s="272"/>
      <c r="B137" s="274"/>
      <c r="C137" s="272"/>
      <c r="D137" s="272"/>
      <c r="E137" s="8">
        <v>36</v>
      </c>
      <c r="F137" s="8">
        <v>37</v>
      </c>
      <c r="G137" s="8">
        <v>38</v>
      </c>
      <c r="H137" s="8">
        <v>39</v>
      </c>
      <c r="I137" s="8">
        <v>40</v>
      </c>
      <c r="J137" s="8">
        <v>41</v>
      </c>
      <c r="K137" s="8">
        <v>42</v>
      </c>
      <c r="L137" s="8">
        <v>43</v>
      </c>
      <c r="M137" s="8">
        <v>44</v>
      </c>
      <c r="N137" s="8">
        <v>45</v>
      </c>
      <c r="O137" s="8">
        <v>46</v>
      </c>
      <c r="P137" s="8">
        <v>47</v>
      </c>
      <c r="Q137" s="8">
        <v>48</v>
      </c>
      <c r="R137" s="8">
        <v>49</v>
      </c>
      <c r="S137" s="8">
        <v>50</v>
      </c>
      <c r="T137" s="8">
        <v>51</v>
      </c>
      <c r="U137" s="8">
        <v>52</v>
      </c>
      <c r="V137" s="61">
        <v>1</v>
      </c>
      <c r="W137" s="34">
        <v>2</v>
      </c>
      <c r="X137" s="36">
        <v>3</v>
      </c>
      <c r="Y137" s="8">
        <v>4</v>
      </c>
      <c r="Z137" s="8">
        <v>5</v>
      </c>
      <c r="AA137" s="8">
        <v>6</v>
      </c>
      <c r="AB137" s="8">
        <v>7</v>
      </c>
      <c r="AC137" s="8">
        <v>8</v>
      </c>
      <c r="AD137" s="8">
        <v>9</v>
      </c>
      <c r="AE137" s="8">
        <v>10</v>
      </c>
      <c r="AF137" s="8">
        <v>11</v>
      </c>
      <c r="AG137" s="8">
        <v>12</v>
      </c>
      <c r="AH137" s="8">
        <v>13</v>
      </c>
      <c r="AI137" s="8">
        <v>14</v>
      </c>
      <c r="AJ137" s="8">
        <v>15</v>
      </c>
      <c r="AK137" s="8">
        <v>16</v>
      </c>
      <c r="AL137" s="8">
        <v>17</v>
      </c>
      <c r="AM137" s="8">
        <v>18</v>
      </c>
      <c r="AN137" s="8">
        <v>19</v>
      </c>
      <c r="AO137" s="8">
        <v>20</v>
      </c>
      <c r="AP137" s="8">
        <v>21</v>
      </c>
      <c r="AQ137" s="8">
        <v>22</v>
      </c>
      <c r="AR137" s="8">
        <v>23</v>
      </c>
      <c r="AS137" s="8">
        <v>24</v>
      </c>
      <c r="AT137" s="8">
        <v>25</v>
      </c>
      <c r="AU137" s="8">
        <v>26</v>
      </c>
      <c r="AV137" s="8">
        <v>27</v>
      </c>
      <c r="AW137" s="8">
        <v>28</v>
      </c>
      <c r="AX137" s="8">
        <v>29</v>
      </c>
      <c r="AY137" s="8">
        <v>30</v>
      </c>
      <c r="AZ137" s="8">
        <v>31</v>
      </c>
      <c r="BA137" s="8">
        <v>32</v>
      </c>
      <c r="BB137" s="8">
        <v>33</v>
      </c>
      <c r="BC137" s="8">
        <v>34</v>
      </c>
      <c r="BD137" s="8">
        <v>35</v>
      </c>
      <c r="BE137" s="364"/>
    </row>
    <row r="138" spans="1:57" ht="12.75">
      <c r="A138" s="272"/>
      <c r="B138" s="274"/>
      <c r="C138" s="272"/>
      <c r="D138" s="272"/>
      <c r="E138" s="281"/>
      <c r="F138" s="281"/>
      <c r="G138" s="281"/>
      <c r="H138" s="281"/>
      <c r="I138" s="281"/>
      <c r="J138" s="281"/>
      <c r="K138" s="281"/>
      <c r="L138" s="281"/>
      <c r="M138" s="281"/>
      <c r="N138" s="281"/>
      <c r="O138" s="281"/>
      <c r="P138" s="281"/>
      <c r="Q138" s="281"/>
      <c r="R138" s="281"/>
      <c r="S138" s="281"/>
      <c r="T138" s="281"/>
      <c r="U138" s="281"/>
      <c r="V138" s="281"/>
      <c r="W138" s="281"/>
      <c r="X138" s="281"/>
      <c r="Y138" s="281"/>
      <c r="Z138" s="281"/>
      <c r="AA138" s="281"/>
      <c r="AB138" s="281"/>
      <c r="AC138" s="281"/>
      <c r="AD138" s="281"/>
      <c r="AE138" s="281"/>
      <c r="AF138" s="281"/>
      <c r="AG138" s="281"/>
      <c r="AH138" s="281"/>
      <c r="AI138" s="281"/>
      <c r="AJ138" s="281"/>
      <c r="AK138" s="281"/>
      <c r="AL138" s="281"/>
      <c r="AM138" s="281"/>
      <c r="AN138" s="281"/>
      <c r="AO138" s="281"/>
      <c r="AP138" s="281"/>
      <c r="AQ138" s="281"/>
      <c r="AR138" s="281"/>
      <c r="AS138" s="281"/>
      <c r="AT138" s="281"/>
      <c r="AU138" s="281"/>
      <c r="AV138" s="281"/>
      <c r="AW138" s="281"/>
      <c r="AX138" s="281"/>
      <c r="AY138" s="281"/>
      <c r="AZ138" s="281"/>
      <c r="BA138" s="281"/>
      <c r="BB138" s="281"/>
      <c r="BC138" s="281"/>
      <c r="BD138" s="281"/>
      <c r="BE138" s="364"/>
    </row>
    <row r="139" spans="1:57" ht="12.75">
      <c r="A139" s="272"/>
      <c r="B139" s="274"/>
      <c r="C139" s="272"/>
      <c r="D139" s="272"/>
      <c r="E139" s="8">
        <v>1</v>
      </c>
      <c r="F139" s="8">
        <v>2</v>
      </c>
      <c r="G139" s="8">
        <v>3</v>
      </c>
      <c r="H139" s="8">
        <v>4</v>
      </c>
      <c r="I139" s="8">
        <v>5</v>
      </c>
      <c r="J139" s="8">
        <v>6</v>
      </c>
      <c r="K139" s="8">
        <v>7</v>
      </c>
      <c r="L139" s="57">
        <v>8</v>
      </c>
      <c r="M139" s="57">
        <v>9</v>
      </c>
      <c r="N139" s="57">
        <v>10</v>
      </c>
      <c r="O139" s="57">
        <v>11</v>
      </c>
      <c r="P139" s="57">
        <v>12</v>
      </c>
      <c r="Q139" s="57">
        <v>13</v>
      </c>
      <c r="R139" s="57">
        <v>14</v>
      </c>
      <c r="S139" s="57">
        <v>15</v>
      </c>
      <c r="T139" s="57">
        <v>16</v>
      </c>
      <c r="U139" s="60">
        <v>17</v>
      </c>
      <c r="V139" s="83">
        <v>18</v>
      </c>
      <c r="W139" s="82">
        <v>19</v>
      </c>
      <c r="X139" s="57">
        <v>20</v>
      </c>
      <c r="Y139" s="57">
        <v>21</v>
      </c>
      <c r="Z139" s="57">
        <v>22</v>
      </c>
      <c r="AA139" s="8">
        <v>23</v>
      </c>
      <c r="AB139" s="8">
        <v>24</v>
      </c>
      <c r="AC139" s="8">
        <v>25</v>
      </c>
      <c r="AD139" s="8">
        <v>26</v>
      </c>
      <c r="AE139" s="8">
        <v>27</v>
      </c>
      <c r="AF139" s="8">
        <v>28</v>
      </c>
      <c r="AG139" s="8">
        <v>29</v>
      </c>
      <c r="AH139" s="8">
        <v>30</v>
      </c>
      <c r="AI139" s="8">
        <v>31</v>
      </c>
      <c r="AJ139" s="8">
        <v>32</v>
      </c>
      <c r="AK139" s="8">
        <v>33</v>
      </c>
      <c r="AL139" s="8">
        <v>34</v>
      </c>
      <c r="AM139" s="8">
        <v>35</v>
      </c>
      <c r="AN139" s="8">
        <v>36</v>
      </c>
      <c r="AO139" s="8">
        <v>37</v>
      </c>
      <c r="AP139" s="8">
        <v>38</v>
      </c>
      <c r="AQ139" s="8">
        <v>39</v>
      </c>
      <c r="AR139" s="8">
        <v>40</v>
      </c>
      <c r="AS139" s="8">
        <v>41</v>
      </c>
      <c r="AT139" s="81">
        <v>42</v>
      </c>
      <c r="AU139" s="81">
        <v>43</v>
      </c>
      <c r="AV139" s="57">
        <v>44</v>
      </c>
      <c r="AW139" s="8">
        <v>45</v>
      </c>
      <c r="AX139" s="8">
        <v>46</v>
      </c>
      <c r="AY139" s="8">
        <v>47</v>
      </c>
      <c r="AZ139" s="8">
        <v>48</v>
      </c>
      <c r="BA139" s="8">
        <v>49</v>
      </c>
      <c r="BB139" s="8">
        <v>50</v>
      </c>
      <c r="BC139" s="8">
        <v>51</v>
      </c>
      <c r="BD139" s="8">
        <v>52</v>
      </c>
      <c r="BE139" s="365"/>
    </row>
    <row r="140" spans="1:57" ht="12.75">
      <c r="A140" s="282" t="s">
        <v>276</v>
      </c>
      <c r="B140" s="285" t="s">
        <v>2</v>
      </c>
      <c r="C140" s="312" t="s">
        <v>1</v>
      </c>
      <c r="D140" s="228" t="s">
        <v>133</v>
      </c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56"/>
      <c r="V140" s="65"/>
      <c r="W140" s="58"/>
      <c r="X140" s="196">
        <v>1</v>
      </c>
      <c r="Y140" s="196">
        <v>2</v>
      </c>
      <c r="Z140" s="196">
        <v>3</v>
      </c>
      <c r="AA140" s="196">
        <v>4</v>
      </c>
      <c r="AB140" s="196">
        <v>5</v>
      </c>
      <c r="AC140" s="196">
        <v>6</v>
      </c>
      <c r="AD140" s="196">
        <v>7</v>
      </c>
      <c r="AE140" s="196">
        <v>8</v>
      </c>
      <c r="AF140" s="196">
        <v>9</v>
      </c>
      <c r="AG140" s="196">
        <v>10</v>
      </c>
      <c r="AH140" s="196">
        <v>11</v>
      </c>
      <c r="AI140" s="196">
        <v>12</v>
      </c>
      <c r="AJ140" s="196">
        <v>13</v>
      </c>
      <c r="AK140" s="196">
        <v>14</v>
      </c>
      <c r="AL140" s="196">
        <v>15</v>
      </c>
      <c r="AM140" s="196">
        <v>16</v>
      </c>
      <c r="AN140" s="196">
        <v>17</v>
      </c>
      <c r="AO140" s="196">
        <v>18</v>
      </c>
      <c r="AP140" s="196">
        <v>19</v>
      </c>
      <c r="AQ140" s="196">
        <v>20</v>
      </c>
      <c r="AR140" s="196">
        <v>21</v>
      </c>
      <c r="AS140" s="196">
        <v>22</v>
      </c>
      <c r="AT140" s="196">
        <v>23</v>
      </c>
      <c r="AU140" s="251">
        <v>24</v>
      </c>
      <c r="AV140" s="53"/>
      <c r="AW140" s="52"/>
      <c r="AX140" s="52"/>
      <c r="AY140" s="52"/>
      <c r="AZ140" s="52"/>
      <c r="BA140" s="52"/>
      <c r="BB140" s="52"/>
      <c r="BC140" s="52"/>
      <c r="BD140" s="52"/>
      <c r="BE140" s="53"/>
    </row>
    <row r="141" spans="1:57" ht="12.75">
      <c r="A141" s="379"/>
      <c r="B141" s="286"/>
      <c r="C141" s="313"/>
      <c r="D141" s="228" t="s">
        <v>132</v>
      </c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56"/>
      <c r="V141" s="65"/>
      <c r="W141" s="58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54"/>
      <c r="AU141" s="54"/>
      <c r="AV141" s="53"/>
      <c r="AW141" s="52"/>
      <c r="AX141" s="52"/>
      <c r="AY141" s="52"/>
      <c r="AZ141" s="52"/>
      <c r="BA141" s="52"/>
      <c r="BB141" s="52"/>
      <c r="BC141" s="52"/>
      <c r="BD141" s="52"/>
      <c r="BE141" s="53"/>
    </row>
    <row r="142" spans="1:57" ht="12.75">
      <c r="A142" s="379"/>
      <c r="B142" s="289" t="s">
        <v>241</v>
      </c>
      <c r="C142" s="341" t="s">
        <v>10</v>
      </c>
      <c r="D142" s="229" t="s">
        <v>133</v>
      </c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8"/>
      <c r="V142" s="80"/>
      <c r="W142" s="58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7"/>
      <c r="AU142" s="77"/>
      <c r="AV142" s="76"/>
      <c r="AW142" s="62"/>
      <c r="AX142" s="62"/>
      <c r="AY142" s="62"/>
      <c r="AZ142" s="62"/>
      <c r="BA142" s="62"/>
      <c r="BB142" s="62"/>
      <c r="BC142" s="62"/>
      <c r="BD142" s="62"/>
      <c r="BE142" s="53"/>
    </row>
    <row r="143" spans="1:57" ht="12.75">
      <c r="A143" s="379"/>
      <c r="B143" s="290"/>
      <c r="C143" s="342"/>
      <c r="D143" s="229" t="s">
        <v>132</v>
      </c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8"/>
      <c r="V143" s="80"/>
      <c r="W143" s="58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7"/>
      <c r="AU143" s="77"/>
      <c r="AV143" s="76"/>
      <c r="AW143" s="62"/>
      <c r="AX143" s="62"/>
      <c r="AY143" s="62"/>
      <c r="AZ143" s="62"/>
      <c r="BA143" s="62"/>
      <c r="BB143" s="62"/>
      <c r="BC143" s="62"/>
      <c r="BD143" s="62"/>
      <c r="BE143" s="53"/>
    </row>
    <row r="144" spans="1:57" ht="12.75">
      <c r="A144" s="379"/>
      <c r="B144" s="298" t="s">
        <v>248</v>
      </c>
      <c r="C144" s="366" t="s">
        <v>238</v>
      </c>
      <c r="D144" s="230" t="s">
        <v>133</v>
      </c>
      <c r="E144" s="51">
        <v>2</v>
      </c>
      <c r="F144" s="51">
        <v>2</v>
      </c>
      <c r="G144" s="51">
        <v>2</v>
      </c>
      <c r="H144" s="51">
        <v>2</v>
      </c>
      <c r="I144" s="51">
        <v>2</v>
      </c>
      <c r="J144" s="51">
        <v>2</v>
      </c>
      <c r="K144" s="51">
        <v>2</v>
      </c>
      <c r="L144" s="51">
        <v>2</v>
      </c>
      <c r="M144" s="51">
        <v>2</v>
      </c>
      <c r="N144" s="51">
        <v>2</v>
      </c>
      <c r="O144" s="51">
        <v>2</v>
      </c>
      <c r="P144" s="51">
        <v>2</v>
      </c>
      <c r="Q144" s="51">
        <v>2</v>
      </c>
      <c r="R144" s="51">
        <v>3</v>
      </c>
      <c r="S144" s="51">
        <v>3</v>
      </c>
      <c r="T144" s="51">
        <v>3</v>
      </c>
      <c r="U144" s="78"/>
      <c r="V144" s="80"/>
      <c r="W144" s="58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7"/>
      <c r="AU144" s="77"/>
      <c r="AV144" s="76"/>
      <c r="AW144" s="62"/>
      <c r="AX144" s="62"/>
      <c r="AY144" s="62"/>
      <c r="AZ144" s="62"/>
      <c r="BA144" s="62"/>
      <c r="BB144" s="62"/>
      <c r="BC144" s="62"/>
      <c r="BD144" s="62"/>
      <c r="BE144" s="101">
        <f>SUM(E144:BD144)</f>
        <v>35</v>
      </c>
    </row>
    <row r="145" spans="1:57" ht="12.75">
      <c r="A145" s="379"/>
      <c r="B145" s="299"/>
      <c r="C145" s="367"/>
      <c r="D145" s="230" t="s">
        <v>132</v>
      </c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8"/>
      <c r="V145" s="80"/>
      <c r="W145" s="58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7"/>
      <c r="AU145" s="77"/>
      <c r="AV145" s="76"/>
      <c r="AW145" s="62"/>
      <c r="AX145" s="62"/>
      <c r="AY145" s="62"/>
      <c r="AZ145" s="62"/>
      <c r="BA145" s="62"/>
      <c r="BB145" s="62"/>
      <c r="BC145" s="62"/>
      <c r="BD145" s="62"/>
      <c r="BE145" s="101">
        <f aca="true" t="shared" si="4" ref="BE145:BE174">SUM(E145:BD145)</f>
        <v>0</v>
      </c>
    </row>
    <row r="146" spans="1:57" ht="12.75">
      <c r="A146" s="379"/>
      <c r="B146" s="285" t="s">
        <v>15</v>
      </c>
      <c r="C146" s="368" t="s">
        <v>16</v>
      </c>
      <c r="D146" s="112" t="s">
        <v>133</v>
      </c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8"/>
      <c r="V146" s="80"/>
      <c r="W146" s="58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54"/>
      <c r="AU146" s="54"/>
      <c r="AV146" s="53"/>
      <c r="AW146" s="52"/>
      <c r="AX146" s="52"/>
      <c r="AY146" s="52"/>
      <c r="AZ146" s="52"/>
      <c r="BA146" s="52"/>
      <c r="BB146" s="52"/>
      <c r="BC146" s="52"/>
      <c r="BD146" s="52"/>
      <c r="BE146" s="101">
        <f t="shared" si="4"/>
        <v>0</v>
      </c>
    </row>
    <row r="147" spans="1:57" ht="12.75">
      <c r="A147" s="379"/>
      <c r="B147" s="286"/>
      <c r="C147" s="369"/>
      <c r="D147" s="112" t="s">
        <v>132</v>
      </c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8"/>
      <c r="V147" s="80"/>
      <c r="W147" s="58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54"/>
      <c r="AU147" s="54"/>
      <c r="AV147" s="53"/>
      <c r="AW147" s="52"/>
      <c r="AX147" s="52"/>
      <c r="AY147" s="52"/>
      <c r="AZ147" s="52"/>
      <c r="BA147" s="52"/>
      <c r="BB147" s="52"/>
      <c r="BC147" s="52"/>
      <c r="BD147" s="52"/>
      <c r="BE147" s="101">
        <f t="shared" si="4"/>
        <v>0</v>
      </c>
    </row>
    <row r="148" spans="1:57" ht="12.75">
      <c r="A148" s="379"/>
      <c r="B148" s="350"/>
      <c r="C148" s="293"/>
      <c r="D148" s="231" t="s">
        <v>133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78"/>
      <c r="V148" s="80"/>
      <c r="W148" s="58"/>
      <c r="X148" s="57"/>
      <c r="Y148" s="57"/>
      <c r="Z148" s="57"/>
      <c r="AA148" s="57"/>
      <c r="AB148" s="57"/>
      <c r="AC148" s="64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4"/>
      <c r="AU148" s="54"/>
      <c r="AV148" s="53"/>
      <c r="AW148" s="52"/>
      <c r="AX148" s="52"/>
      <c r="AY148" s="52"/>
      <c r="AZ148" s="52"/>
      <c r="BA148" s="52"/>
      <c r="BB148" s="52"/>
      <c r="BC148" s="52"/>
      <c r="BD148" s="52"/>
      <c r="BE148" s="101">
        <f t="shared" si="4"/>
        <v>0</v>
      </c>
    </row>
    <row r="149" spans="1:57" ht="12.75">
      <c r="A149" s="379"/>
      <c r="B149" s="349"/>
      <c r="C149" s="370"/>
      <c r="D149" s="231" t="s">
        <v>132</v>
      </c>
      <c r="E149" s="13"/>
      <c r="F149" s="8"/>
      <c r="G149" s="8"/>
      <c r="H149" s="8"/>
      <c r="I149" s="8"/>
      <c r="J149" s="8"/>
      <c r="K149" s="8"/>
      <c r="L149" s="51"/>
      <c r="M149" s="51"/>
      <c r="N149" s="57"/>
      <c r="O149" s="57"/>
      <c r="P149" s="57"/>
      <c r="Q149" s="57"/>
      <c r="R149" s="57"/>
      <c r="S149" s="57"/>
      <c r="T149" s="57"/>
      <c r="U149" s="78"/>
      <c r="V149" s="80"/>
      <c r="W149" s="58"/>
      <c r="X149" s="57"/>
      <c r="Y149" s="57"/>
      <c r="Z149" s="57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4"/>
      <c r="AU149" s="54"/>
      <c r="AV149" s="53"/>
      <c r="AW149" s="52"/>
      <c r="AX149" s="52"/>
      <c r="AY149" s="52"/>
      <c r="AZ149" s="52"/>
      <c r="BA149" s="52"/>
      <c r="BB149" s="52"/>
      <c r="BC149" s="52"/>
      <c r="BD149" s="52"/>
      <c r="BE149" s="101">
        <f t="shared" si="4"/>
        <v>0</v>
      </c>
    </row>
    <row r="150" spans="1:57" ht="12.75">
      <c r="A150" s="379"/>
      <c r="B150" s="310" t="s">
        <v>203</v>
      </c>
      <c r="C150" s="312" t="s">
        <v>188</v>
      </c>
      <c r="D150" s="232"/>
      <c r="E150" s="112"/>
      <c r="F150" s="227"/>
      <c r="G150" s="227"/>
      <c r="H150" s="227"/>
      <c r="I150" s="227"/>
      <c r="J150" s="227"/>
      <c r="K150" s="227"/>
      <c r="L150" s="112"/>
      <c r="M150" s="112"/>
      <c r="N150" s="227"/>
      <c r="O150" s="227"/>
      <c r="P150" s="227"/>
      <c r="Q150" s="227"/>
      <c r="R150" s="227"/>
      <c r="S150" s="227"/>
      <c r="T150" s="227"/>
      <c r="U150" s="78"/>
      <c r="V150" s="80"/>
      <c r="W150" s="58"/>
      <c r="X150" s="227"/>
      <c r="Y150" s="227"/>
      <c r="Z150" s="227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54"/>
      <c r="AU150" s="54"/>
      <c r="AV150" s="53"/>
      <c r="AW150" s="52"/>
      <c r="AX150" s="52"/>
      <c r="AY150" s="52"/>
      <c r="AZ150" s="52"/>
      <c r="BA150" s="52"/>
      <c r="BB150" s="52"/>
      <c r="BC150" s="52"/>
      <c r="BD150" s="52"/>
      <c r="BE150" s="101">
        <f t="shared" si="4"/>
        <v>0</v>
      </c>
    </row>
    <row r="151" spans="1:57" ht="12.75">
      <c r="A151" s="379"/>
      <c r="B151" s="311"/>
      <c r="C151" s="313"/>
      <c r="D151" s="232"/>
      <c r="E151" s="112"/>
      <c r="F151" s="227"/>
      <c r="G151" s="227"/>
      <c r="H151" s="227"/>
      <c r="I151" s="227"/>
      <c r="J151" s="227"/>
      <c r="K151" s="227"/>
      <c r="L151" s="112"/>
      <c r="M151" s="112"/>
      <c r="N151" s="227"/>
      <c r="O151" s="227"/>
      <c r="P151" s="227"/>
      <c r="Q151" s="227"/>
      <c r="R151" s="227"/>
      <c r="S151" s="227"/>
      <c r="T151" s="227"/>
      <c r="U151" s="78"/>
      <c r="V151" s="80"/>
      <c r="W151" s="58"/>
      <c r="X151" s="227"/>
      <c r="Y151" s="227"/>
      <c r="Z151" s="227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54"/>
      <c r="AU151" s="54"/>
      <c r="AV151" s="53"/>
      <c r="AW151" s="52"/>
      <c r="AX151" s="52"/>
      <c r="AY151" s="52"/>
      <c r="AZ151" s="52"/>
      <c r="BA151" s="52"/>
      <c r="BB151" s="52"/>
      <c r="BC151" s="52"/>
      <c r="BD151" s="52"/>
      <c r="BE151" s="101">
        <f t="shared" si="4"/>
        <v>0</v>
      </c>
    </row>
    <row r="152" spans="1:57" ht="12.75">
      <c r="A152" s="379"/>
      <c r="B152" s="350" t="s">
        <v>207</v>
      </c>
      <c r="C152" s="371" t="s">
        <v>239</v>
      </c>
      <c r="D152" s="231" t="s">
        <v>133</v>
      </c>
      <c r="E152" s="64">
        <v>2</v>
      </c>
      <c r="F152" s="64">
        <v>2</v>
      </c>
      <c r="G152" s="64">
        <v>2</v>
      </c>
      <c r="H152" s="64">
        <v>2</v>
      </c>
      <c r="I152" s="64">
        <v>2</v>
      </c>
      <c r="J152" s="64">
        <v>2</v>
      </c>
      <c r="K152" s="64">
        <v>2</v>
      </c>
      <c r="L152" s="64">
        <v>2</v>
      </c>
      <c r="M152" s="64">
        <v>2</v>
      </c>
      <c r="N152" s="64">
        <v>2</v>
      </c>
      <c r="O152" s="64">
        <v>2</v>
      </c>
      <c r="P152" s="64">
        <v>2</v>
      </c>
      <c r="Q152" s="64">
        <v>2</v>
      </c>
      <c r="R152" s="64">
        <v>2</v>
      </c>
      <c r="S152" s="64">
        <v>2</v>
      </c>
      <c r="T152" s="64">
        <v>2</v>
      </c>
      <c r="U152" s="78"/>
      <c r="V152" s="80"/>
      <c r="W152" s="58"/>
      <c r="X152" s="57"/>
      <c r="Y152" s="57"/>
      <c r="Z152" s="57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4"/>
      <c r="AU152" s="54"/>
      <c r="AV152" s="53"/>
      <c r="AW152" s="52"/>
      <c r="AX152" s="52"/>
      <c r="AY152" s="52"/>
      <c r="AZ152" s="52"/>
      <c r="BA152" s="52"/>
      <c r="BB152" s="52"/>
      <c r="BC152" s="52"/>
      <c r="BD152" s="52"/>
      <c r="BE152" s="101">
        <f t="shared" si="4"/>
        <v>32</v>
      </c>
    </row>
    <row r="153" spans="1:57" ht="12.75">
      <c r="A153" s="379"/>
      <c r="B153" s="349"/>
      <c r="C153" s="370"/>
      <c r="D153" s="231" t="s">
        <v>132</v>
      </c>
      <c r="E153" s="13"/>
      <c r="F153" s="8"/>
      <c r="G153" s="8"/>
      <c r="H153" s="8"/>
      <c r="I153" s="8"/>
      <c r="J153" s="8"/>
      <c r="K153" s="8"/>
      <c r="L153" s="51"/>
      <c r="M153" s="51"/>
      <c r="N153" s="57"/>
      <c r="O153" s="57"/>
      <c r="P153" s="57"/>
      <c r="Q153" s="57"/>
      <c r="R153" s="57"/>
      <c r="S153" s="57"/>
      <c r="T153" s="57"/>
      <c r="U153" s="78"/>
      <c r="V153" s="80"/>
      <c r="W153" s="58"/>
      <c r="X153" s="57"/>
      <c r="Y153" s="57"/>
      <c r="Z153" s="57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4"/>
      <c r="AU153" s="54"/>
      <c r="AV153" s="53"/>
      <c r="AW153" s="52"/>
      <c r="AX153" s="52"/>
      <c r="AY153" s="52"/>
      <c r="AZ153" s="52"/>
      <c r="BA153" s="52"/>
      <c r="BB153" s="52"/>
      <c r="BC153" s="52"/>
      <c r="BD153" s="52"/>
      <c r="BE153" s="101">
        <f t="shared" si="4"/>
        <v>0</v>
      </c>
    </row>
    <row r="154" spans="1:57" ht="12.75">
      <c r="A154" s="379"/>
      <c r="B154" s="350" t="s">
        <v>256</v>
      </c>
      <c r="C154" s="372" t="s">
        <v>134</v>
      </c>
      <c r="D154" s="231" t="s">
        <v>133</v>
      </c>
      <c r="E154" s="13">
        <v>0</v>
      </c>
      <c r="F154" s="13">
        <v>0</v>
      </c>
      <c r="G154" s="13">
        <v>0</v>
      </c>
      <c r="H154" s="13">
        <v>0</v>
      </c>
      <c r="I154" s="13">
        <v>3</v>
      </c>
      <c r="J154" s="13">
        <v>3</v>
      </c>
      <c r="K154" s="13">
        <v>3</v>
      </c>
      <c r="L154" s="13">
        <v>3</v>
      </c>
      <c r="M154" s="13">
        <v>3</v>
      </c>
      <c r="N154" s="13">
        <v>3</v>
      </c>
      <c r="O154" s="13">
        <v>3</v>
      </c>
      <c r="P154" s="13">
        <v>3</v>
      </c>
      <c r="Q154" s="13">
        <v>3</v>
      </c>
      <c r="R154" s="13">
        <v>3</v>
      </c>
      <c r="S154" s="13">
        <v>3</v>
      </c>
      <c r="T154" s="13">
        <v>3</v>
      </c>
      <c r="U154" s="78"/>
      <c r="V154" s="80"/>
      <c r="W154" s="58"/>
      <c r="X154" s="57"/>
      <c r="Y154" s="57"/>
      <c r="Z154" s="57"/>
      <c r="AA154" s="57"/>
      <c r="AB154" s="57"/>
      <c r="AC154" s="57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4"/>
      <c r="AU154" s="54"/>
      <c r="AV154" s="53"/>
      <c r="AW154" s="52"/>
      <c r="AX154" s="52"/>
      <c r="AY154" s="52"/>
      <c r="AZ154" s="52"/>
      <c r="BA154" s="52"/>
      <c r="BB154" s="52"/>
      <c r="BC154" s="52"/>
      <c r="BD154" s="52"/>
      <c r="BE154" s="101">
        <f t="shared" si="4"/>
        <v>36</v>
      </c>
    </row>
    <row r="155" spans="1:57" ht="12.75">
      <c r="A155" s="379"/>
      <c r="B155" s="349"/>
      <c r="C155" s="373"/>
      <c r="D155" s="231" t="s">
        <v>132</v>
      </c>
      <c r="E155" s="13"/>
      <c r="F155" s="8"/>
      <c r="G155" s="8"/>
      <c r="H155" s="8"/>
      <c r="I155" s="8"/>
      <c r="J155" s="8"/>
      <c r="K155" s="8"/>
      <c r="L155" s="51"/>
      <c r="M155" s="51"/>
      <c r="N155" s="57"/>
      <c r="O155" s="57"/>
      <c r="P155" s="57"/>
      <c r="Q155" s="57"/>
      <c r="R155" s="57"/>
      <c r="S155" s="57"/>
      <c r="T155" s="57"/>
      <c r="U155" s="78"/>
      <c r="V155" s="80"/>
      <c r="W155" s="58"/>
      <c r="X155" s="57"/>
      <c r="Y155" s="57"/>
      <c r="Z155" s="57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4"/>
      <c r="AU155" s="54"/>
      <c r="AV155" s="53"/>
      <c r="AW155" s="52"/>
      <c r="AX155" s="52"/>
      <c r="AY155" s="52"/>
      <c r="AZ155" s="52"/>
      <c r="BA155" s="52"/>
      <c r="BB155" s="52"/>
      <c r="BC155" s="52"/>
      <c r="BD155" s="52"/>
      <c r="BE155" s="101">
        <f t="shared" si="4"/>
        <v>0</v>
      </c>
    </row>
    <row r="156" spans="1:57" ht="12.75">
      <c r="A156" s="379"/>
      <c r="B156" s="285" t="s">
        <v>13</v>
      </c>
      <c r="C156" s="312" t="s">
        <v>14</v>
      </c>
      <c r="D156" s="112" t="s">
        <v>133</v>
      </c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8"/>
      <c r="V156" s="80"/>
      <c r="W156" s="65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54"/>
      <c r="AU156" s="54"/>
      <c r="AV156" s="53"/>
      <c r="AW156" s="52"/>
      <c r="AX156" s="52"/>
      <c r="AY156" s="52"/>
      <c r="AZ156" s="52"/>
      <c r="BA156" s="52"/>
      <c r="BB156" s="52"/>
      <c r="BC156" s="52"/>
      <c r="BD156" s="52"/>
      <c r="BE156" s="101">
        <f t="shared" si="4"/>
        <v>0</v>
      </c>
    </row>
    <row r="157" spans="1:57" ht="12.75">
      <c r="A157" s="379"/>
      <c r="B157" s="286"/>
      <c r="C157" s="313"/>
      <c r="D157" s="112" t="s">
        <v>132</v>
      </c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8"/>
      <c r="V157" s="80"/>
      <c r="W157" s="58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54"/>
      <c r="AU157" s="54"/>
      <c r="AV157" s="53"/>
      <c r="AW157" s="52"/>
      <c r="AX157" s="52"/>
      <c r="AY157" s="52"/>
      <c r="AZ157" s="52"/>
      <c r="BA157" s="52"/>
      <c r="BB157" s="52"/>
      <c r="BC157" s="52"/>
      <c r="BD157" s="52"/>
      <c r="BE157" s="101">
        <f t="shared" si="4"/>
        <v>0</v>
      </c>
    </row>
    <row r="158" spans="1:57" ht="12.75">
      <c r="A158" s="379"/>
      <c r="B158" s="353" t="s">
        <v>18</v>
      </c>
      <c r="C158" s="326" t="s">
        <v>266</v>
      </c>
      <c r="D158" s="72" t="s">
        <v>133</v>
      </c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78"/>
      <c r="V158" s="80"/>
      <c r="W158" s="5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54"/>
      <c r="AU158" s="54"/>
      <c r="AV158" s="53"/>
      <c r="AW158" s="52"/>
      <c r="AX158" s="52"/>
      <c r="AY158" s="52"/>
      <c r="AZ158" s="52"/>
      <c r="BA158" s="52"/>
      <c r="BB158" s="52"/>
      <c r="BC158" s="52"/>
      <c r="BD158" s="52"/>
      <c r="BE158" s="101">
        <f t="shared" si="4"/>
        <v>0</v>
      </c>
    </row>
    <row r="159" spans="1:57" ht="12.75">
      <c r="A159" s="379"/>
      <c r="B159" s="325"/>
      <c r="C159" s="327"/>
      <c r="D159" s="72" t="s">
        <v>132</v>
      </c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78"/>
      <c r="V159" s="80"/>
      <c r="W159" s="58"/>
      <c r="X159" s="72"/>
      <c r="Y159" s="72"/>
      <c r="Z159" s="72"/>
      <c r="AA159" s="72"/>
      <c r="AB159" s="72"/>
      <c r="AC159" s="72"/>
      <c r="AD159" s="68"/>
      <c r="AE159" s="68"/>
      <c r="AF159" s="68"/>
      <c r="AG159" s="68" t="s">
        <v>243</v>
      </c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54"/>
      <c r="AU159" s="54"/>
      <c r="AV159" s="53"/>
      <c r="AW159" s="52"/>
      <c r="AX159" s="52"/>
      <c r="AY159" s="52"/>
      <c r="AZ159" s="52"/>
      <c r="BA159" s="52"/>
      <c r="BB159" s="52"/>
      <c r="BC159" s="52"/>
      <c r="BD159" s="52"/>
      <c r="BE159" s="101">
        <f t="shared" si="4"/>
        <v>0</v>
      </c>
    </row>
    <row r="160" spans="1:57" ht="12.75">
      <c r="A160" s="379"/>
      <c r="B160" s="344" t="s">
        <v>24</v>
      </c>
      <c r="C160" s="332" t="s">
        <v>267</v>
      </c>
      <c r="D160" s="51" t="s">
        <v>133</v>
      </c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78"/>
      <c r="V160" s="80"/>
      <c r="W160" s="70"/>
      <c r="X160" s="51"/>
      <c r="Y160" s="51"/>
      <c r="Z160" s="51"/>
      <c r="AA160" s="51"/>
      <c r="AB160" s="51"/>
      <c r="AC160" s="51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4"/>
      <c r="AU160" s="54"/>
      <c r="AV160" s="53"/>
      <c r="AW160" s="52"/>
      <c r="AX160" s="52"/>
      <c r="AY160" s="52"/>
      <c r="AZ160" s="52"/>
      <c r="BA160" s="52"/>
      <c r="BB160" s="52"/>
      <c r="BC160" s="52"/>
      <c r="BD160" s="52"/>
      <c r="BE160" s="101">
        <f t="shared" si="4"/>
        <v>0</v>
      </c>
    </row>
    <row r="161" spans="1:57" ht="12.75">
      <c r="A161" s="379"/>
      <c r="B161" s="345"/>
      <c r="C161" s="333"/>
      <c r="D161" s="51" t="s">
        <v>132</v>
      </c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78"/>
      <c r="V161" s="80"/>
      <c r="W161" s="58"/>
      <c r="X161" s="53"/>
      <c r="Y161" s="53"/>
      <c r="Z161" s="53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4"/>
      <c r="AU161" s="54"/>
      <c r="AV161" s="53"/>
      <c r="AW161" s="52"/>
      <c r="AX161" s="52"/>
      <c r="AY161" s="52"/>
      <c r="AZ161" s="52"/>
      <c r="BA161" s="52"/>
      <c r="BB161" s="52"/>
      <c r="BC161" s="52"/>
      <c r="BD161" s="52"/>
      <c r="BE161" s="101">
        <f t="shared" si="4"/>
        <v>0</v>
      </c>
    </row>
    <row r="162" spans="1:57" ht="12.75">
      <c r="A162" s="379"/>
      <c r="B162" s="344" t="s">
        <v>268</v>
      </c>
      <c r="C162" s="332" t="s">
        <v>269</v>
      </c>
      <c r="D162" s="51" t="s">
        <v>133</v>
      </c>
      <c r="E162" s="51">
        <v>12</v>
      </c>
      <c r="F162" s="51">
        <v>12</v>
      </c>
      <c r="G162" s="51">
        <v>12</v>
      </c>
      <c r="H162" s="51">
        <v>12</v>
      </c>
      <c r="I162" s="59">
        <v>5</v>
      </c>
      <c r="J162" s="51">
        <v>5</v>
      </c>
      <c r="K162" s="51">
        <v>5</v>
      </c>
      <c r="L162" s="51">
        <v>5</v>
      </c>
      <c r="M162" s="51">
        <v>5</v>
      </c>
      <c r="N162" s="51">
        <v>5</v>
      </c>
      <c r="O162" s="51">
        <v>5</v>
      </c>
      <c r="P162" s="51">
        <v>5</v>
      </c>
      <c r="Q162" s="51">
        <v>1</v>
      </c>
      <c r="R162" s="59"/>
      <c r="S162" s="51"/>
      <c r="T162" s="51"/>
      <c r="U162" s="78"/>
      <c r="V162" s="80"/>
      <c r="W162" s="70"/>
      <c r="X162" s="51"/>
      <c r="Y162" s="51"/>
      <c r="Z162" s="51"/>
      <c r="AA162" s="51"/>
      <c r="AB162" s="51"/>
      <c r="AC162" s="51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4"/>
      <c r="AU162" s="54"/>
      <c r="AV162" s="53"/>
      <c r="AW162" s="52"/>
      <c r="AX162" s="52"/>
      <c r="AY162" s="52"/>
      <c r="AZ162" s="52"/>
      <c r="BA162" s="52"/>
      <c r="BB162" s="52"/>
      <c r="BC162" s="52"/>
      <c r="BD162" s="52"/>
      <c r="BE162" s="59">
        <f t="shared" si="4"/>
        <v>89</v>
      </c>
    </row>
    <row r="163" spans="1:57" ht="12.75">
      <c r="A163" s="379"/>
      <c r="B163" s="345"/>
      <c r="C163" s="333"/>
      <c r="D163" s="51" t="s">
        <v>132</v>
      </c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78"/>
      <c r="V163" s="80"/>
      <c r="W163" s="58"/>
      <c r="X163" s="53"/>
      <c r="Y163" s="53"/>
      <c r="Z163" s="53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4"/>
      <c r="AU163" s="54"/>
      <c r="AV163" s="53"/>
      <c r="AW163" s="52"/>
      <c r="AX163" s="52"/>
      <c r="AY163" s="52"/>
      <c r="AZ163" s="52"/>
      <c r="BA163" s="52"/>
      <c r="BB163" s="52"/>
      <c r="BC163" s="52"/>
      <c r="BD163" s="52"/>
      <c r="BE163" s="101">
        <f t="shared" si="4"/>
        <v>0</v>
      </c>
    </row>
    <row r="164" spans="1:58" ht="12.75">
      <c r="A164" s="379"/>
      <c r="B164" s="66" t="s">
        <v>25</v>
      </c>
      <c r="C164" s="71" t="s">
        <v>28</v>
      </c>
      <c r="D164" s="51" t="s">
        <v>133</v>
      </c>
      <c r="E164" s="53"/>
      <c r="F164" s="53"/>
      <c r="G164" s="53"/>
      <c r="H164" s="53"/>
      <c r="I164" s="65">
        <v>6</v>
      </c>
      <c r="J164" s="53">
        <v>6</v>
      </c>
      <c r="K164" s="53">
        <v>6</v>
      </c>
      <c r="L164" s="53">
        <v>6</v>
      </c>
      <c r="M164" s="53">
        <v>6</v>
      </c>
      <c r="N164" s="53">
        <v>6</v>
      </c>
      <c r="O164" s="53">
        <v>6</v>
      </c>
      <c r="P164" s="53">
        <v>6</v>
      </c>
      <c r="Q164" s="53">
        <v>12</v>
      </c>
      <c r="R164" s="65">
        <v>12</v>
      </c>
      <c r="S164" s="53">
        <v>12</v>
      </c>
      <c r="T164" s="53">
        <v>12</v>
      </c>
      <c r="U164" s="78"/>
      <c r="V164" s="80"/>
      <c r="W164" s="58"/>
      <c r="X164" s="51">
        <v>36</v>
      </c>
      <c r="Y164" s="51">
        <v>36</v>
      </c>
      <c r="Z164" s="51">
        <v>36</v>
      </c>
      <c r="AA164" s="51">
        <v>36</v>
      </c>
      <c r="AB164" s="51">
        <v>36</v>
      </c>
      <c r="AC164" s="51">
        <v>36</v>
      </c>
      <c r="AD164" s="37">
        <v>36</v>
      </c>
      <c r="AE164" s="8">
        <v>36</v>
      </c>
      <c r="AF164" s="51">
        <v>36</v>
      </c>
      <c r="AG164" s="51">
        <v>18</v>
      </c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4"/>
      <c r="AU164" s="54"/>
      <c r="AV164" s="53"/>
      <c r="AW164" s="52"/>
      <c r="AX164" s="52"/>
      <c r="AY164" s="52"/>
      <c r="AZ164" s="52"/>
      <c r="BA164" s="52"/>
      <c r="BB164" s="52"/>
      <c r="BC164" s="52"/>
      <c r="BD164" s="52"/>
      <c r="BE164" s="59">
        <f t="shared" si="4"/>
        <v>438</v>
      </c>
      <c r="BF164" s="37">
        <v>454</v>
      </c>
    </row>
    <row r="165" spans="1:57" ht="12.75">
      <c r="A165" s="379"/>
      <c r="B165" s="66" t="s">
        <v>26</v>
      </c>
      <c r="C165" s="71" t="s">
        <v>23</v>
      </c>
      <c r="D165" s="231" t="s">
        <v>133</v>
      </c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78"/>
      <c r="V165" s="80"/>
      <c r="W165" s="58"/>
      <c r="X165" s="53"/>
      <c r="Y165" s="53"/>
      <c r="Z165" s="53"/>
      <c r="AA165" s="52"/>
      <c r="AB165" s="52"/>
      <c r="AC165" s="64"/>
      <c r="AD165" s="51"/>
      <c r="AE165" s="51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54"/>
      <c r="AU165" s="54"/>
      <c r="AV165" s="53"/>
      <c r="AW165" s="52"/>
      <c r="AX165" s="52"/>
      <c r="AY165" s="52"/>
      <c r="AZ165" s="52"/>
      <c r="BA165" s="52"/>
      <c r="BB165" s="52"/>
      <c r="BC165" s="52"/>
      <c r="BD165" s="52"/>
      <c r="BE165" s="101">
        <f t="shared" si="4"/>
        <v>0</v>
      </c>
    </row>
    <row r="166" spans="1:57" ht="12.75">
      <c r="A166" s="379"/>
      <c r="B166" s="353" t="s">
        <v>50</v>
      </c>
      <c r="C166" s="326" t="s">
        <v>270</v>
      </c>
      <c r="D166" s="72" t="s">
        <v>133</v>
      </c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78"/>
      <c r="V166" s="80"/>
      <c r="W166" s="5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54"/>
      <c r="AU166" s="54"/>
      <c r="AV166" s="53"/>
      <c r="AW166" s="52"/>
      <c r="AX166" s="52"/>
      <c r="AY166" s="52"/>
      <c r="AZ166" s="52"/>
      <c r="BA166" s="52"/>
      <c r="BB166" s="52"/>
      <c r="BC166" s="52"/>
      <c r="BD166" s="52"/>
      <c r="BE166" s="101">
        <f t="shared" si="4"/>
        <v>0</v>
      </c>
    </row>
    <row r="167" spans="1:57" ht="12.75">
      <c r="A167" s="379"/>
      <c r="B167" s="325"/>
      <c r="C167" s="327"/>
      <c r="D167" s="72" t="s">
        <v>132</v>
      </c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78"/>
      <c r="V167" s="80"/>
      <c r="W167" s="5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 t="s">
        <v>243</v>
      </c>
      <c r="AT167" s="54"/>
      <c r="AU167" s="54"/>
      <c r="AV167" s="53"/>
      <c r="AW167" s="52"/>
      <c r="AX167" s="52"/>
      <c r="AY167" s="52"/>
      <c r="AZ167" s="52"/>
      <c r="BA167" s="52"/>
      <c r="BB167" s="52"/>
      <c r="BC167" s="52"/>
      <c r="BD167" s="52"/>
      <c r="BE167" s="101">
        <f t="shared" si="4"/>
        <v>0</v>
      </c>
    </row>
    <row r="168" spans="1:57" ht="12.75">
      <c r="A168" s="379"/>
      <c r="B168" s="350" t="s">
        <v>52</v>
      </c>
      <c r="C168" s="332" t="s">
        <v>47</v>
      </c>
      <c r="D168" s="13" t="s">
        <v>133</v>
      </c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78"/>
      <c r="V168" s="80"/>
      <c r="W168" s="58"/>
      <c r="X168" s="51"/>
      <c r="Y168" s="51"/>
      <c r="Z168" s="51"/>
      <c r="AA168" s="51"/>
      <c r="AB168" s="51"/>
      <c r="AC168" s="51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4"/>
      <c r="AU168" s="54"/>
      <c r="AV168" s="53"/>
      <c r="AW168" s="52"/>
      <c r="AX168" s="52"/>
      <c r="AY168" s="52"/>
      <c r="AZ168" s="52"/>
      <c r="BA168" s="52"/>
      <c r="BB168" s="52"/>
      <c r="BC168" s="52"/>
      <c r="BD168" s="52"/>
      <c r="BE168" s="101">
        <f t="shared" si="4"/>
        <v>0</v>
      </c>
    </row>
    <row r="169" spans="1:57" ht="12.75">
      <c r="A169" s="379"/>
      <c r="B169" s="349"/>
      <c r="C169" s="333"/>
      <c r="D169" s="13" t="s">
        <v>132</v>
      </c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78"/>
      <c r="V169" s="80"/>
      <c r="W169" s="58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4"/>
      <c r="AU169" s="54"/>
      <c r="AV169" s="53"/>
      <c r="AW169" s="52"/>
      <c r="AX169" s="52"/>
      <c r="AY169" s="52"/>
      <c r="AZ169" s="52"/>
      <c r="BA169" s="52"/>
      <c r="BB169" s="52"/>
      <c r="BC169" s="52"/>
      <c r="BD169" s="52"/>
      <c r="BE169" s="101">
        <f t="shared" si="4"/>
        <v>0</v>
      </c>
    </row>
    <row r="170" spans="1:58" ht="12.75">
      <c r="A170" s="379"/>
      <c r="B170" s="350" t="s">
        <v>53</v>
      </c>
      <c r="C170" s="332" t="s">
        <v>271</v>
      </c>
      <c r="D170" s="13" t="s">
        <v>133</v>
      </c>
      <c r="E170" s="64">
        <v>17</v>
      </c>
      <c r="F170" s="64">
        <v>5</v>
      </c>
      <c r="G170" s="64">
        <v>5</v>
      </c>
      <c r="H170" s="64">
        <v>5</v>
      </c>
      <c r="I170" s="59">
        <v>3</v>
      </c>
      <c r="J170" s="51">
        <v>3</v>
      </c>
      <c r="K170" s="51">
        <v>3</v>
      </c>
      <c r="L170" s="51">
        <v>3</v>
      </c>
      <c r="M170" s="51">
        <v>3</v>
      </c>
      <c r="N170" s="51">
        <v>3</v>
      </c>
      <c r="O170" s="51">
        <v>3</v>
      </c>
      <c r="P170" s="51">
        <v>3</v>
      </c>
      <c r="Q170" s="51">
        <v>1</v>
      </c>
      <c r="R170" s="51">
        <v>1</v>
      </c>
      <c r="S170" s="51">
        <v>1</v>
      </c>
      <c r="T170" s="51">
        <v>1</v>
      </c>
      <c r="U170" s="78"/>
      <c r="V170" s="80"/>
      <c r="W170" s="58"/>
      <c r="X170" s="51"/>
      <c r="Y170" s="51"/>
      <c r="Z170" s="51"/>
      <c r="AA170" s="51"/>
      <c r="AB170" s="51"/>
      <c r="AC170" s="51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4"/>
      <c r="AU170" s="54"/>
      <c r="AV170" s="53"/>
      <c r="AW170" s="52"/>
      <c r="AX170" s="52"/>
      <c r="AY170" s="52"/>
      <c r="AZ170" s="52"/>
      <c r="BA170" s="52"/>
      <c r="BB170" s="52"/>
      <c r="BC170" s="52"/>
      <c r="BD170" s="52"/>
      <c r="BE170" s="59">
        <f t="shared" si="4"/>
        <v>60</v>
      </c>
      <c r="BF170" s="37">
        <v>43</v>
      </c>
    </row>
    <row r="171" spans="1:57" ht="12.75">
      <c r="A171" s="379"/>
      <c r="B171" s="349"/>
      <c r="C171" s="355"/>
      <c r="D171" s="13" t="s">
        <v>132</v>
      </c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78"/>
      <c r="V171" s="80"/>
      <c r="W171" s="58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4"/>
      <c r="AU171" s="54"/>
      <c r="AV171" s="53"/>
      <c r="AW171" s="52"/>
      <c r="AX171" s="52"/>
      <c r="AY171" s="52"/>
      <c r="AZ171" s="52"/>
      <c r="BA171" s="52"/>
      <c r="BB171" s="52"/>
      <c r="BC171" s="52"/>
      <c r="BD171" s="52"/>
      <c r="BE171" s="101">
        <f t="shared" si="4"/>
        <v>0</v>
      </c>
    </row>
    <row r="172" spans="1:58" ht="12.75">
      <c r="A172" s="379"/>
      <c r="B172" s="69" t="s">
        <v>54</v>
      </c>
      <c r="C172" s="1" t="s">
        <v>28</v>
      </c>
      <c r="D172" s="231" t="s">
        <v>133</v>
      </c>
      <c r="E172" s="64">
        <v>0</v>
      </c>
      <c r="F172" s="101">
        <v>12</v>
      </c>
      <c r="G172" s="101">
        <v>12</v>
      </c>
      <c r="H172" s="101">
        <v>12</v>
      </c>
      <c r="I172" s="101">
        <v>12</v>
      </c>
      <c r="J172" s="101">
        <v>12</v>
      </c>
      <c r="K172" s="101">
        <v>12</v>
      </c>
      <c r="L172" s="101">
        <v>12</v>
      </c>
      <c r="M172" s="101">
        <v>12</v>
      </c>
      <c r="N172" s="101">
        <v>12</v>
      </c>
      <c r="O172" s="101">
        <v>12</v>
      </c>
      <c r="P172" s="101">
        <v>12</v>
      </c>
      <c r="Q172" s="101">
        <v>12</v>
      </c>
      <c r="R172" s="101">
        <v>12</v>
      </c>
      <c r="S172" s="101">
        <v>12</v>
      </c>
      <c r="T172" s="101">
        <v>12</v>
      </c>
      <c r="U172" s="78"/>
      <c r="V172" s="80"/>
      <c r="W172" s="58"/>
      <c r="X172" s="51"/>
      <c r="Y172" s="51"/>
      <c r="Z172" s="51"/>
      <c r="AA172" s="51"/>
      <c r="AB172" s="51"/>
      <c r="AC172" s="51"/>
      <c r="AD172" s="51"/>
      <c r="AE172" s="51"/>
      <c r="AF172" s="53"/>
      <c r="AG172" s="53"/>
      <c r="AH172" s="53"/>
      <c r="AI172" s="53"/>
      <c r="AJ172" s="53"/>
      <c r="AK172" s="52"/>
      <c r="AL172" s="52"/>
      <c r="AM172" s="52"/>
      <c r="AN172" s="52"/>
      <c r="AO172" s="52"/>
      <c r="AP172" s="52"/>
      <c r="AQ172" s="52"/>
      <c r="AR172" s="52"/>
      <c r="AS172" s="52"/>
      <c r="AT172" s="54"/>
      <c r="AU172" s="54"/>
      <c r="AV172" s="53"/>
      <c r="AW172" s="52"/>
      <c r="AX172" s="52"/>
      <c r="AY172" s="52"/>
      <c r="AZ172" s="52"/>
      <c r="BA172" s="52"/>
      <c r="BB172" s="52"/>
      <c r="BC172" s="52"/>
      <c r="BD172" s="52"/>
      <c r="BE172" s="101">
        <f t="shared" si="4"/>
        <v>180</v>
      </c>
      <c r="BF172" s="37">
        <v>180</v>
      </c>
    </row>
    <row r="173" spans="1:58" ht="12.75">
      <c r="A173" s="379"/>
      <c r="B173" s="69" t="s">
        <v>55</v>
      </c>
      <c r="C173" s="1" t="s">
        <v>23</v>
      </c>
      <c r="D173" s="231" t="s">
        <v>133</v>
      </c>
      <c r="E173" s="52"/>
      <c r="F173" s="52"/>
      <c r="G173" s="52"/>
      <c r="H173" s="52"/>
      <c r="I173" s="52"/>
      <c r="J173" s="52"/>
      <c r="K173" s="52"/>
      <c r="L173" s="53"/>
      <c r="M173" s="53"/>
      <c r="N173" s="53"/>
      <c r="O173" s="53"/>
      <c r="P173" s="53"/>
      <c r="Q173" s="53"/>
      <c r="R173" s="53"/>
      <c r="S173" s="53"/>
      <c r="T173" s="53"/>
      <c r="U173" s="78"/>
      <c r="V173" s="80"/>
      <c r="W173" s="58"/>
      <c r="X173" s="53"/>
      <c r="Y173" s="53"/>
      <c r="Z173" s="53"/>
      <c r="AA173" s="52"/>
      <c r="AB173" s="52"/>
      <c r="AC173" s="52"/>
      <c r="AD173" s="53"/>
      <c r="AE173" s="52"/>
      <c r="AF173" s="51"/>
      <c r="AG173" s="51">
        <v>18</v>
      </c>
      <c r="AH173" s="51">
        <v>36</v>
      </c>
      <c r="AI173" s="51">
        <v>36</v>
      </c>
      <c r="AJ173" s="51">
        <v>36</v>
      </c>
      <c r="AK173" s="51">
        <v>36</v>
      </c>
      <c r="AL173" s="51">
        <v>36</v>
      </c>
      <c r="AM173" s="51">
        <v>36</v>
      </c>
      <c r="AN173" s="51">
        <v>36</v>
      </c>
      <c r="AO173" s="51">
        <v>36</v>
      </c>
      <c r="AP173" s="51">
        <v>36</v>
      </c>
      <c r="AQ173" s="51">
        <v>36</v>
      </c>
      <c r="AR173" s="51">
        <v>36</v>
      </c>
      <c r="AS173" s="51">
        <v>36</v>
      </c>
      <c r="AT173" s="54"/>
      <c r="AU173" s="54"/>
      <c r="AV173" s="53"/>
      <c r="AW173" s="52"/>
      <c r="AX173" s="52"/>
      <c r="AY173" s="52"/>
      <c r="AZ173" s="52"/>
      <c r="BA173" s="52"/>
      <c r="BB173" s="52"/>
      <c r="BC173" s="52"/>
      <c r="BD173" s="52"/>
      <c r="BE173" s="101">
        <f t="shared" si="4"/>
        <v>450</v>
      </c>
      <c r="BF173" s="37">
        <v>450</v>
      </c>
    </row>
    <row r="174" spans="1:57" ht="12.75">
      <c r="A174" s="379"/>
      <c r="B174" s="348" t="s">
        <v>19</v>
      </c>
      <c r="C174" s="374" t="s">
        <v>8</v>
      </c>
      <c r="D174" s="231" t="s">
        <v>133</v>
      </c>
      <c r="E174" s="64">
        <v>3</v>
      </c>
      <c r="F174" s="64">
        <v>3</v>
      </c>
      <c r="G174" s="64">
        <v>3</v>
      </c>
      <c r="H174" s="64">
        <v>3</v>
      </c>
      <c r="I174" s="64">
        <v>3</v>
      </c>
      <c r="J174" s="64">
        <v>3</v>
      </c>
      <c r="K174" s="64">
        <v>3</v>
      </c>
      <c r="L174" s="64">
        <v>3</v>
      </c>
      <c r="M174" s="64">
        <v>3</v>
      </c>
      <c r="N174" s="64">
        <v>3</v>
      </c>
      <c r="O174" s="64">
        <v>3</v>
      </c>
      <c r="P174" s="64">
        <v>3</v>
      </c>
      <c r="Q174" s="64">
        <v>3</v>
      </c>
      <c r="R174" s="64">
        <v>3</v>
      </c>
      <c r="S174" s="64">
        <v>3</v>
      </c>
      <c r="T174" s="64">
        <v>3</v>
      </c>
      <c r="U174" s="78"/>
      <c r="V174" s="80"/>
      <c r="W174" s="58"/>
      <c r="X174" s="57"/>
      <c r="Y174" s="57"/>
      <c r="Z174" s="57"/>
      <c r="AA174" s="57"/>
      <c r="AB174" s="57"/>
      <c r="AC174" s="57"/>
      <c r="AD174" s="53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4"/>
      <c r="AU174" s="54"/>
      <c r="AV174" s="53"/>
      <c r="AW174" s="52"/>
      <c r="AX174" s="52"/>
      <c r="AY174" s="52"/>
      <c r="AZ174" s="52"/>
      <c r="BA174" s="52"/>
      <c r="BB174" s="52"/>
      <c r="BC174" s="52"/>
      <c r="BD174" s="52"/>
      <c r="BE174" s="101">
        <f t="shared" si="4"/>
        <v>48</v>
      </c>
    </row>
    <row r="175" spans="1:59" ht="12.75">
      <c r="A175" s="380"/>
      <c r="B175" s="349"/>
      <c r="C175" s="375"/>
      <c r="D175" s="62" t="s">
        <v>132</v>
      </c>
      <c r="E175" s="61"/>
      <c r="F175" s="61"/>
      <c r="G175" s="61"/>
      <c r="H175" s="61"/>
      <c r="I175" s="61"/>
      <c r="J175" s="61"/>
      <c r="K175" s="61"/>
      <c r="L175" s="51"/>
      <c r="M175" s="51"/>
      <c r="N175" s="57"/>
      <c r="O175" s="57"/>
      <c r="P175" s="57"/>
      <c r="Q175" s="57"/>
      <c r="R175" s="57"/>
      <c r="S175" s="57"/>
      <c r="T175" s="57"/>
      <c r="U175" s="78"/>
      <c r="V175" s="59"/>
      <c r="W175" s="58"/>
      <c r="X175" s="57"/>
      <c r="Y175" s="57"/>
      <c r="Z175" s="57"/>
      <c r="AA175" s="52"/>
      <c r="AB175" s="52"/>
      <c r="AC175" s="52"/>
      <c r="AD175" s="53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5"/>
      <c r="AU175" s="54"/>
      <c r="AV175" s="53"/>
      <c r="AW175" s="52"/>
      <c r="AX175" s="52"/>
      <c r="AY175" s="52"/>
      <c r="AZ175" s="52"/>
      <c r="BA175" s="52"/>
      <c r="BB175" s="52"/>
      <c r="BC175" s="52"/>
      <c r="BD175" s="52"/>
      <c r="BE175" s="51"/>
      <c r="BG175" s="37">
        <v>272</v>
      </c>
    </row>
    <row r="176" spans="1:57" ht="12.75">
      <c r="A176" s="50" t="s">
        <v>131</v>
      </c>
      <c r="B176" s="44"/>
      <c r="C176" s="49"/>
      <c r="D176" s="48"/>
      <c r="E176" s="39">
        <f aca="true" t="shared" si="5" ref="E176:T176">E174+E173+E172+E170+E168+E165+E164+E162+E154+E152+E148+E144</f>
        <v>36</v>
      </c>
      <c r="F176" s="39">
        <f t="shared" si="5"/>
        <v>36</v>
      </c>
      <c r="G176" s="39">
        <f t="shared" si="5"/>
        <v>36</v>
      </c>
      <c r="H176" s="39">
        <f t="shared" si="5"/>
        <v>36</v>
      </c>
      <c r="I176" s="39">
        <f t="shared" si="5"/>
        <v>36</v>
      </c>
      <c r="J176" s="39">
        <f t="shared" si="5"/>
        <v>36</v>
      </c>
      <c r="K176" s="39">
        <f t="shared" si="5"/>
        <v>36</v>
      </c>
      <c r="L176" s="39">
        <f t="shared" si="5"/>
        <v>36</v>
      </c>
      <c r="M176" s="39">
        <f t="shared" si="5"/>
        <v>36</v>
      </c>
      <c r="N176" s="39">
        <f t="shared" si="5"/>
        <v>36</v>
      </c>
      <c r="O176" s="39">
        <f t="shared" si="5"/>
        <v>36</v>
      </c>
      <c r="P176" s="39">
        <f t="shared" si="5"/>
        <v>36</v>
      </c>
      <c r="Q176" s="39">
        <f t="shared" si="5"/>
        <v>36</v>
      </c>
      <c r="R176" s="39">
        <f t="shared" si="5"/>
        <v>36</v>
      </c>
      <c r="S176" s="39">
        <f t="shared" si="5"/>
        <v>36</v>
      </c>
      <c r="T176" s="39">
        <f t="shared" si="5"/>
        <v>36</v>
      </c>
      <c r="U176" s="39"/>
      <c r="V176" s="39">
        <f aca="true" t="shared" si="6" ref="V176:BD176">V174+V173+V172+V170+V168+V165+V164+V162+V154+V152+V148+V144</f>
        <v>0</v>
      </c>
      <c r="W176" s="39">
        <f t="shared" si="6"/>
        <v>0</v>
      </c>
      <c r="X176" s="39">
        <f t="shared" si="6"/>
        <v>36</v>
      </c>
      <c r="Y176" s="39">
        <f t="shared" si="6"/>
        <v>36</v>
      </c>
      <c r="Z176" s="39">
        <f t="shared" si="6"/>
        <v>36</v>
      </c>
      <c r="AA176" s="39">
        <f t="shared" si="6"/>
        <v>36</v>
      </c>
      <c r="AB176" s="39">
        <f t="shared" si="6"/>
        <v>36</v>
      </c>
      <c r="AC176" s="39">
        <f t="shared" si="6"/>
        <v>36</v>
      </c>
      <c r="AD176" s="39">
        <f t="shared" si="6"/>
        <v>36</v>
      </c>
      <c r="AE176" s="39">
        <f t="shared" si="6"/>
        <v>36</v>
      </c>
      <c r="AF176" s="39">
        <f t="shared" si="6"/>
        <v>36</v>
      </c>
      <c r="AG176" s="39">
        <f t="shared" si="6"/>
        <v>36</v>
      </c>
      <c r="AH176" s="39">
        <f t="shared" si="6"/>
        <v>36</v>
      </c>
      <c r="AI176" s="39">
        <f t="shared" si="6"/>
        <v>36</v>
      </c>
      <c r="AJ176" s="39">
        <f t="shared" si="6"/>
        <v>36</v>
      </c>
      <c r="AK176" s="39">
        <f t="shared" si="6"/>
        <v>36</v>
      </c>
      <c r="AL176" s="39">
        <f t="shared" si="6"/>
        <v>36</v>
      </c>
      <c r="AM176" s="39">
        <f t="shared" si="6"/>
        <v>36</v>
      </c>
      <c r="AN176" s="39">
        <f t="shared" si="6"/>
        <v>36</v>
      </c>
      <c r="AO176" s="39">
        <f t="shared" si="6"/>
        <v>36</v>
      </c>
      <c r="AP176" s="39">
        <f t="shared" si="6"/>
        <v>36</v>
      </c>
      <c r="AQ176" s="39">
        <f t="shared" si="6"/>
        <v>36</v>
      </c>
      <c r="AR176" s="39">
        <f t="shared" si="6"/>
        <v>36</v>
      </c>
      <c r="AS176" s="39">
        <f t="shared" si="6"/>
        <v>36</v>
      </c>
      <c r="AT176" s="39">
        <f t="shared" si="6"/>
        <v>0</v>
      </c>
      <c r="AU176" s="39">
        <f t="shared" si="6"/>
        <v>0</v>
      </c>
      <c r="AV176" s="39">
        <f t="shared" si="6"/>
        <v>0</v>
      </c>
      <c r="AW176" s="39">
        <f t="shared" si="6"/>
        <v>0</v>
      </c>
      <c r="AX176" s="39">
        <f t="shared" si="6"/>
        <v>0</v>
      </c>
      <c r="AY176" s="39">
        <f t="shared" si="6"/>
        <v>0</v>
      </c>
      <c r="AZ176" s="39">
        <f t="shared" si="6"/>
        <v>0</v>
      </c>
      <c r="BA176" s="39">
        <f t="shared" si="6"/>
        <v>0</v>
      </c>
      <c r="BB176" s="39">
        <f t="shared" si="6"/>
        <v>0</v>
      </c>
      <c r="BC176" s="39">
        <f t="shared" si="6"/>
        <v>0</v>
      </c>
      <c r="BD176" s="39">
        <f t="shared" si="6"/>
        <v>0</v>
      </c>
      <c r="BE176" s="45">
        <f>SUM(BE144:BE175)</f>
        <v>1368</v>
      </c>
    </row>
    <row r="177" spans="1:57" ht="12.75">
      <c r="A177" s="376" t="s">
        <v>130</v>
      </c>
      <c r="B177" s="377"/>
      <c r="C177" s="377"/>
      <c r="D177" s="37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42"/>
      <c r="V177" s="42"/>
      <c r="W177" s="43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1"/>
      <c r="AW177" s="40"/>
      <c r="AX177" s="40"/>
      <c r="AY177" s="40"/>
      <c r="AZ177" s="40"/>
      <c r="BA177" s="40"/>
      <c r="BB177" s="40"/>
      <c r="BC177" s="40"/>
      <c r="BD177" s="40"/>
      <c r="BE177" s="39"/>
    </row>
    <row r="178" spans="1:57" ht="12.75">
      <c r="A178" s="376" t="s">
        <v>129</v>
      </c>
      <c r="B178" s="377"/>
      <c r="C178" s="377"/>
      <c r="D178" s="37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42"/>
      <c r="V178" s="42"/>
      <c r="W178" s="43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1"/>
      <c r="AW178" s="40"/>
      <c r="AX178" s="40"/>
      <c r="AY178" s="40"/>
      <c r="AZ178" s="40"/>
      <c r="BA178" s="40"/>
      <c r="BB178" s="40"/>
      <c r="BC178" s="40"/>
      <c r="BD178" s="40"/>
      <c r="BE178" s="39"/>
    </row>
    <row r="181" spans="1:57" ht="23.25" thickBot="1">
      <c r="A181" s="271" t="s">
        <v>283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116"/>
      <c r="O181" s="116"/>
      <c r="P181" s="116"/>
      <c r="Q181" s="116"/>
      <c r="R181" s="116"/>
      <c r="S181" s="116"/>
      <c r="T181" s="116"/>
      <c r="U181" s="116"/>
      <c r="V181" s="117"/>
      <c r="W181" s="117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</row>
    <row r="182" spans="1:57" ht="111">
      <c r="A182" s="272" t="s">
        <v>158</v>
      </c>
      <c r="B182" s="274" t="s">
        <v>0</v>
      </c>
      <c r="C182" s="272" t="s">
        <v>157</v>
      </c>
      <c r="D182" s="276" t="s">
        <v>156</v>
      </c>
      <c r="E182" s="278" t="s">
        <v>182</v>
      </c>
      <c r="F182" s="278"/>
      <c r="G182" s="278"/>
      <c r="H182" s="278"/>
      <c r="I182" s="270" t="s">
        <v>180</v>
      </c>
      <c r="J182" s="270"/>
      <c r="K182" s="270"/>
      <c r="L182" s="270"/>
      <c r="M182" s="114" t="s">
        <v>200</v>
      </c>
      <c r="N182" s="270" t="s">
        <v>178</v>
      </c>
      <c r="O182" s="270"/>
      <c r="P182" s="270"/>
      <c r="Q182" s="114" t="s">
        <v>199</v>
      </c>
      <c r="R182" s="270" t="s">
        <v>177</v>
      </c>
      <c r="S182" s="270"/>
      <c r="T182" s="270"/>
      <c r="U182" s="270"/>
      <c r="V182" s="115" t="s">
        <v>198</v>
      </c>
      <c r="W182" s="278" t="s">
        <v>175</v>
      </c>
      <c r="X182" s="278"/>
      <c r="Y182" s="278"/>
      <c r="Z182" s="114" t="s">
        <v>197</v>
      </c>
      <c r="AA182" s="270" t="s">
        <v>173</v>
      </c>
      <c r="AB182" s="270"/>
      <c r="AC182" s="270"/>
      <c r="AD182" s="114" t="s">
        <v>196</v>
      </c>
      <c r="AE182" s="270" t="s">
        <v>171</v>
      </c>
      <c r="AF182" s="270"/>
      <c r="AG182" s="270"/>
      <c r="AH182" s="270"/>
      <c r="AI182" s="270" t="s">
        <v>169</v>
      </c>
      <c r="AJ182" s="270"/>
      <c r="AK182" s="270"/>
      <c r="AL182" s="270"/>
      <c r="AM182" s="114" t="s">
        <v>195</v>
      </c>
      <c r="AN182" s="270" t="s">
        <v>167</v>
      </c>
      <c r="AO182" s="270"/>
      <c r="AP182" s="270"/>
      <c r="AQ182" s="114" t="s">
        <v>194</v>
      </c>
      <c r="AR182" s="270" t="s">
        <v>166</v>
      </c>
      <c r="AS182" s="270"/>
      <c r="AT182" s="270"/>
      <c r="AU182" s="270"/>
      <c r="AV182" s="270" t="s">
        <v>164</v>
      </c>
      <c r="AW182" s="270"/>
      <c r="AX182" s="270"/>
      <c r="AY182" s="270"/>
      <c r="AZ182" s="114" t="s">
        <v>193</v>
      </c>
      <c r="BA182" s="278" t="s">
        <v>162</v>
      </c>
      <c r="BB182" s="278"/>
      <c r="BC182" s="278"/>
      <c r="BD182" s="278"/>
      <c r="BE182" s="279" t="s">
        <v>136</v>
      </c>
    </row>
    <row r="183" spans="1:57" ht="12.75">
      <c r="A183" s="272"/>
      <c r="B183" s="274"/>
      <c r="C183" s="272"/>
      <c r="D183" s="276"/>
      <c r="E183" s="281"/>
      <c r="F183" s="281"/>
      <c r="G183" s="281"/>
      <c r="H183" s="281"/>
      <c r="I183" s="281"/>
      <c r="J183" s="281"/>
      <c r="K183" s="281"/>
      <c r="L183" s="281"/>
      <c r="M183" s="281"/>
      <c r="N183" s="281"/>
      <c r="O183" s="281"/>
      <c r="P183" s="281"/>
      <c r="Q183" s="281"/>
      <c r="R183" s="281"/>
      <c r="S183" s="281"/>
      <c r="T183" s="281"/>
      <c r="U183" s="281"/>
      <c r="V183" s="281"/>
      <c r="W183" s="281"/>
      <c r="X183" s="281"/>
      <c r="Y183" s="281"/>
      <c r="Z183" s="281"/>
      <c r="AA183" s="281"/>
      <c r="AB183" s="281"/>
      <c r="AC183" s="281"/>
      <c r="AD183" s="281"/>
      <c r="AE183" s="281"/>
      <c r="AF183" s="281"/>
      <c r="AG183" s="281"/>
      <c r="AH183" s="281"/>
      <c r="AI183" s="281"/>
      <c r="AJ183" s="281"/>
      <c r="AK183" s="281"/>
      <c r="AL183" s="281"/>
      <c r="AM183" s="281"/>
      <c r="AN183" s="281"/>
      <c r="AO183" s="281"/>
      <c r="AP183" s="281"/>
      <c r="AQ183" s="281"/>
      <c r="AR183" s="281"/>
      <c r="AS183" s="281"/>
      <c r="AT183" s="281"/>
      <c r="AU183" s="281"/>
      <c r="AV183" s="281"/>
      <c r="AW183" s="281"/>
      <c r="AX183" s="281"/>
      <c r="AY183" s="281"/>
      <c r="AZ183" s="281"/>
      <c r="BA183" s="281"/>
      <c r="BB183" s="281"/>
      <c r="BC183" s="281"/>
      <c r="BD183" s="281"/>
      <c r="BE183" s="280"/>
    </row>
    <row r="184" spans="1:57" ht="12.75">
      <c r="A184" s="272"/>
      <c r="B184" s="274"/>
      <c r="C184" s="272"/>
      <c r="D184" s="276"/>
      <c r="E184" s="8">
        <v>36</v>
      </c>
      <c r="F184" s="8">
        <v>37</v>
      </c>
      <c r="G184" s="8">
        <v>38</v>
      </c>
      <c r="H184" s="8">
        <v>39</v>
      </c>
      <c r="I184" s="8">
        <v>40</v>
      </c>
      <c r="J184" s="8">
        <v>41</v>
      </c>
      <c r="K184" s="8">
        <v>42</v>
      </c>
      <c r="L184" s="8">
        <v>43</v>
      </c>
      <c r="M184" s="8">
        <v>44</v>
      </c>
      <c r="N184" s="8">
        <v>45</v>
      </c>
      <c r="O184" s="8">
        <v>46</v>
      </c>
      <c r="P184" s="8">
        <v>47</v>
      </c>
      <c r="Q184" s="8">
        <v>48</v>
      </c>
      <c r="R184" s="8">
        <v>49</v>
      </c>
      <c r="S184" s="8">
        <v>50</v>
      </c>
      <c r="T184" s="8">
        <v>51</v>
      </c>
      <c r="U184" s="8">
        <v>52</v>
      </c>
      <c r="V184" s="61">
        <v>1</v>
      </c>
      <c r="W184" s="61">
        <v>2</v>
      </c>
      <c r="X184" s="8">
        <v>3</v>
      </c>
      <c r="Y184" s="8">
        <v>4</v>
      </c>
      <c r="Z184" s="8">
        <v>5</v>
      </c>
      <c r="AA184" s="8">
        <v>6</v>
      </c>
      <c r="AB184" s="8">
        <v>7</v>
      </c>
      <c r="AC184" s="8">
        <v>8</v>
      </c>
      <c r="AD184" s="8">
        <v>9</v>
      </c>
      <c r="AE184" s="8">
        <v>10</v>
      </c>
      <c r="AF184" s="8">
        <v>11</v>
      </c>
      <c r="AG184" s="8">
        <v>12</v>
      </c>
      <c r="AH184" s="61">
        <v>13</v>
      </c>
      <c r="AI184" s="61">
        <v>14</v>
      </c>
      <c r="AJ184" s="61">
        <v>15</v>
      </c>
      <c r="AK184" s="61">
        <v>16</v>
      </c>
      <c r="AL184" s="8">
        <v>17</v>
      </c>
      <c r="AM184" s="8">
        <v>18</v>
      </c>
      <c r="AN184" s="8">
        <v>19</v>
      </c>
      <c r="AO184" s="8">
        <v>20</v>
      </c>
      <c r="AP184" s="8">
        <v>21</v>
      </c>
      <c r="AQ184" s="8">
        <v>22</v>
      </c>
      <c r="AR184" s="8">
        <v>23</v>
      </c>
      <c r="AS184" s="8">
        <v>24</v>
      </c>
      <c r="AT184" s="8">
        <v>25</v>
      </c>
      <c r="AU184" s="8">
        <v>26</v>
      </c>
      <c r="AV184" s="8">
        <v>27</v>
      </c>
      <c r="AW184" s="8">
        <v>28</v>
      </c>
      <c r="AX184" s="8">
        <v>29</v>
      </c>
      <c r="AY184" s="8">
        <v>30</v>
      </c>
      <c r="AZ184" s="8">
        <v>31</v>
      </c>
      <c r="BA184" s="8">
        <v>32</v>
      </c>
      <c r="BB184" s="8">
        <v>33</v>
      </c>
      <c r="BC184" s="8">
        <v>34</v>
      </c>
      <c r="BD184" s="8">
        <v>35</v>
      </c>
      <c r="BE184" s="280"/>
    </row>
    <row r="185" spans="1:57" ht="12.75">
      <c r="A185" s="272"/>
      <c r="B185" s="274"/>
      <c r="C185" s="272"/>
      <c r="D185" s="276"/>
      <c r="E185" s="281"/>
      <c r="F185" s="281"/>
      <c r="G185" s="281"/>
      <c r="H185" s="281"/>
      <c r="I185" s="281"/>
      <c r="J185" s="281"/>
      <c r="K185" s="281"/>
      <c r="L185" s="281"/>
      <c r="M185" s="281"/>
      <c r="N185" s="281"/>
      <c r="O185" s="281"/>
      <c r="P185" s="281"/>
      <c r="Q185" s="281"/>
      <c r="R185" s="281"/>
      <c r="S185" s="281"/>
      <c r="T185" s="281"/>
      <c r="U185" s="281"/>
      <c r="V185" s="281"/>
      <c r="W185" s="281"/>
      <c r="X185" s="281"/>
      <c r="Y185" s="281"/>
      <c r="Z185" s="281"/>
      <c r="AA185" s="281"/>
      <c r="AB185" s="281"/>
      <c r="AC185" s="281"/>
      <c r="AD185" s="281"/>
      <c r="AE185" s="281"/>
      <c r="AF185" s="281"/>
      <c r="AG185" s="281"/>
      <c r="AH185" s="281"/>
      <c r="AI185" s="281"/>
      <c r="AJ185" s="281"/>
      <c r="AK185" s="281"/>
      <c r="AL185" s="281"/>
      <c r="AM185" s="281"/>
      <c r="AN185" s="281"/>
      <c r="AO185" s="281"/>
      <c r="AP185" s="281"/>
      <c r="AQ185" s="281"/>
      <c r="AR185" s="281"/>
      <c r="AS185" s="281"/>
      <c r="AT185" s="281"/>
      <c r="AU185" s="281"/>
      <c r="AV185" s="281"/>
      <c r="AW185" s="281"/>
      <c r="AX185" s="281"/>
      <c r="AY185" s="281"/>
      <c r="AZ185" s="281"/>
      <c r="BA185" s="281"/>
      <c r="BB185" s="281"/>
      <c r="BC185" s="281"/>
      <c r="BD185" s="281"/>
      <c r="BE185" s="280"/>
    </row>
    <row r="186" spans="1:57" ht="12.75">
      <c r="A186" s="273"/>
      <c r="B186" s="275"/>
      <c r="C186" s="273"/>
      <c r="D186" s="277"/>
      <c r="E186" s="12">
        <v>1</v>
      </c>
      <c r="F186" s="12">
        <v>2</v>
      </c>
      <c r="G186" s="12">
        <v>3</v>
      </c>
      <c r="H186" s="12">
        <v>4</v>
      </c>
      <c r="I186" s="12">
        <v>5</v>
      </c>
      <c r="J186" s="12">
        <v>6</v>
      </c>
      <c r="K186" s="12">
        <v>7</v>
      </c>
      <c r="L186" s="12">
        <v>8</v>
      </c>
      <c r="M186" s="12">
        <v>9</v>
      </c>
      <c r="N186" s="12">
        <v>10</v>
      </c>
      <c r="O186" s="12">
        <v>11</v>
      </c>
      <c r="P186" s="12">
        <v>12</v>
      </c>
      <c r="Q186" s="12">
        <v>13</v>
      </c>
      <c r="R186" s="12">
        <v>14</v>
      </c>
      <c r="S186" s="12">
        <v>15</v>
      </c>
      <c r="T186" s="12">
        <v>16</v>
      </c>
      <c r="U186" s="12">
        <v>17</v>
      </c>
      <c r="V186" s="113">
        <v>18</v>
      </c>
      <c r="W186" s="113">
        <v>19</v>
      </c>
      <c r="X186" s="12">
        <v>20</v>
      </c>
      <c r="Y186" s="12">
        <v>21</v>
      </c>
      <c r="Z186" s="12">
        <v>22</v>
      </c>
      <c r="AA186" s="12">
        <v>23</v>
      </c>
      <c r="AB186" s="12">
        <v>24</v>
      </c>
      <c r="AC186" s="12">
        <v>25</v>
      </c>
      <c r="AD186" s="12">
        <v>26</v>
      </c>
      <c r="AE186" s="12">
        <v>27</v>
      </c>
      <c r="AF186" s="12">
        <v>28</v>
      </c>
      <c r="AG186" s="12">
        <v>29</v>
      </c>
      <c r="AH186" s="113">
        <v>30</v>
      </c>
      <c r="AI186" s="113">
        <v>31</v>
      </c>
      <c r="AJ186" s="113">
        <v>32</v>
      </c>
      <c r="AK186" s="113">
        <v>33</v>
      </c>
      <c r="AL186" s="12">
        <v>34</v>
      </c>
      <c r="AM186" s="12">
        <v>35</v>
      </c>
      <c r="AN186" s="12">
        <v>36</v>
      </c>
      <c r="AO186" s="12">
        <v>37</v>
      </c>
      <c r="AP186" s="12">
        <v>38</v>
      </c>
      <c r="AQ186" s="12">
        <v>39</v>
      </c>
      <c r="AR186" s="12">
        <v>40</v>
      </c>
      <c r="AS186" s="12">
        <v>41</v>
      </c>
      <c r="AT186" s="12">
        <v>42</v>
      </c>
      <c r="AU186" s="12">
        <v>43</v>
      </c>
      <c r="AV186" s="12">
        <v>44</v>
      </c>
      <c r="AW186" s="12">
        <v>45</v>
      </c>
      <c r="AX186" s="12">
        <v>46</v>
      </c>
      <c r="AY186" s="12">
        <v>47</v>
      </c>
      <c r="AZ186" s="12">
        <v>48</v>
      </c>
      <c r="BA186" s="12">
        <v>49</v>
      </c>
      <c r="BB186" s="12">
        <v>50</v>
      </c>
      <c r="BC186" s="12">
        <v>51</v>
      </c>
      <c r="BD186" s="12">
        <v>52</v>
      </c>
      <c r="BE186" s="280"/>
    </row>
    <row r="187" spans="1:57" ht="12.75">
      <c r="A187" s="282" t="s">
        <v>274</v>
      </c>
      <c r="B187" s="285" t="s">
        <v>2</v>
      </c>
      <c r="C187" s="287" t="s">
        <v>192</v>
      </c>
      <c r="D187" s="234" t="s">
        <v>133</v>
      </c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196"/>
      <c r="R187" s="196"/>
      <c r="S187" s="196"/>
      <c r="T187" s="196"/>
      <c r="U187" s="196"/>
      <c r="V187" s="200"/>
      <c r="W187" s="200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/>
      <c r="AH187" s="196"/>
      <c r="AI187" s="196"/>
      <c r="AJ187" s="196"/>
      <c r="AK187" s="196"/>
      <c r="AL187" s="196"/>
      <c r="AM187" s="196"/>
      <c r="AN187" s="196"/>
      <c r="AO187" s="196"/>
      <c r="AP187" s="196"/>
      <c r="AQ187" s="196"/>
      <c r="AR187" s="196"/>
      <c r="AS187" s="196"/>
      <c r="AT187" s="196"/>
      <c r="AU187" s="196"/>
      <c r="AV187" s="200"/>
      <c r="AW187" s="200"/>
      <c r="AX187" s="200"/>
      <c r="AY187" s="200"/>
      <c r="AZ187" s="200"/>
      <c r="BA187" s="200"/>
      <c r="BB187" s="200"/>
      <c r="BC187" s="200"/>
      <c r="BD187" s="200"/>
      <c r="BE187" s="201"/>
    </row>
    <row r="188" spans="1:57" ht="12.75">
      <c r="A188" s="283"/>
      <c r="B188" s="286"/>
      <c r="C188" s="288"/>
      <c r="D188" s="234" t="s">
        <v>132</v>
      </c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196"/>
      <c r="R188" s="196"/>
      <c r="S188" s="196"/>
      <c r="T188" s="196"/>
      <c r="U188" s="196"/>
      <c r="V188" s="200"/>
      <c r="W188" s="200"/>
      <c r="X188" s="196">
        <v>1</v>
      </c>
      <c r="Y188" s="196">
        <v>2</v>
      </c>
      <c r="Z188" s="196">
        <v>3</v>
      </c>
      <c r="AA188" s="196">
        <v>4</v>
      </c>
      <c r="AB188" s="196">
        <v>5</v>
      </c>
      <c r="AC188" s="196">
        <v>6</v>
      </c>
      <c r="AD188" s="196">
        <v>7</v>
      </c>
      <c r="AE188" s="196">
        <v>8</v>
      </c>
      <c r="AF188" s="196">
        <v>9</v>
      </c>
      <c r="AG188" s="196">
        <v>10</v>
      </c>
      <c r="AH188" s="196">
        <v>11</v>
      </c>
      <c r="AI188" s="196">
        <v>12</v>
      </c>
      <c r="AJ188" s="196">
        <v>13</v>
      </c>
      <c r="AK188" s="196">
        <v>14</v>
      </c>
      <c r="AL188" s="196">
        <v>15</v>
      </c>
      <c r="AM188" s="196">
        <v>16</v>
      </c>
      <c r="AN188" s="196">
        <v>17</v>
      </c>
      <c r="AO188" s="196">
        <v>18</v>
      </c>
      <c r="AP188" s="196">
        <v>19</v>
      </c>
      <c r="AQ188" s="196">
        <v>20</v>
      </c>
      <c r="AR188" s="196">
        <v>21</v>
      </c>
      <c r="AS188" s="196">
        <v>22</v>
      </c>
      <c r="AT188" s="196">
        <v>23</v>
      </c>
      <c r="AU188" s="196">
        <v>24</v>
      </c>
      <c r="AV188" s="200"/>
      <c r="AW188" s="200"/>
      <c r="AX188" s="200"/>
      <c r="AY188" s="200"/>
      <c r="AZ188" s="200"/>
      <c r="BA188" s="200"/>
      <c r="BB188" s="200"/>
      <c r="BC188" s="200"/>
      <c r="BD188" s="200"/>
      <c r="BE188" s="201"/>
    </row>
    <row r="189" spans="1:57" ht="12.75">
      <c r="A189" s="283"/>
      <c r="B189" s="289" t="s">
        <v>241</v>
      </c>
      <c r="C189" s="291" t="s">
        <v>191</v>
      </c>
      <c r="D189" s="235" t="s">
        <v>133</v>
      </c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195"/>
      <c r="R189" s="195"/>
      <c r="S189" s="195"/>
      <c r="T189" s="195"/>
      <c r="U189" s="195"/>
      <c r="V189" s="202"/>
      <c r="W189" s="202"/>
      <c r="X189" s="195"/>
      <c r="Y189" s="195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269"/>
      <c r="AT189" s="195"/>
      <c r="AU189" s="195"/>
      <c r="AV189" s="202"/>
      <c r="AW189" s="202"/>
      <c r="AX189" s="202"/>
      <c r="AY189" s="202"/>
      <c r="AZ189" s="202"/>
      <c r="BA189" s="202"/>
      <c r="BB189" s="202"/>
      <c r="BC189" s="202"/>
      <c r="BD189" s="202"/>
      <c r="BE189" s="201"/>
    </row>
    <row r="190" spans="1:57" ht="12.75">
      <c r="A190" s="283"/>
      <c r="B190" s="290"/>
      <c r="C190" s="292"/>
      <c r="D190" s="235" t="s">
        <v>132</v>
      </c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195"/>
      <c r="R190" s="195"/>
      <c r="S190" s="195"/>
      <c r="T190" s="195"/>
      <c r="U190" s="195"/>
      <c r="V190" s="202"/>
      <c r="W190" s="202"/>
      <c r="X190" s="195"/>
      <c r="Y190" s="195"/>
      <c r="Z190" s="195"/>
      <c r="AA190" s="195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269"/>
      <c r="AT190" s="195"/>
      <c r="AU190" s="195"/>
      <c r="AV190" s="202"/>
      <c r="AW190" s="202"/>
      <c r="AX190" s="202"/>
      <c r="AY190" s="202"/>
      <c r="AZ190" s="202"/>
      <c r="BA190" s="202"/>
      <c r="BB190" s="202"/>
      <c r="BC190" s="202"/>
      <c r="BD190" s="202"/>
      <c r="BE190" s="201"/>
    </row>
    <row r="191" spans="1:57" ht="12.75">
      <c r="A191" s="283"/>
      <c r="B191" s="293" t="s">
        <v>242</v>
      </c>
      <c r="C191" s="296" t="s">
        <v>3</v>
      </c>
      <c r="D191" s="236" t="s">
        <v>133</v>
      </c>
      <c r="E191" s="51">
        <v>2</v>
      </c>
      <c r="F191" s="51">
        <v>2</v>
      </c>
      <c r="G191" s="51">
        <v>2</v>
      </c>
      <c r="H191" s="51">
        <v>2</v>
      </c>
      <c r="I191" s="51">
        <v>2</v>
      </c>
      <c r="J191" s="51">
        <v>2</v>
      </c>
      <c r="K191" s="51">
        <v>2</v>
      </c>
      <c r="L191" s="51">
        <v>2</v>
      </c>
      <c r="M191" s="51">
        <v>2</v>
      </c>
      <c r="N191" s="51">
        <v>2</v>
      </c>
      <c r="O191" s="51">
        <v>2</v>
      </c>
      <c r="P191" s="51">
        <v>2</v>
      </c>
      <c r="Q191" s="194">
        <v>2</v>
      </c>
      <c r="R191" s="194">
        <v>2</v>
      </c>
      <c r="S191" s="194">
        <v>2</v>
      </c>
      <c r="T191" s="194">
        <v>2</v>
      </c>
      <c r="U191" s="194">
        <v>2</v>
      </c>
      <c r="V191" s="203"/>
      <c r="W191" s="203"/>
      <c r="X191" s="194">
        <v>2</v>
      </c>
      <c r="Y191" s="194">
        <v>2</v>
      </c>
      <c r="Z191" s="194">
        <v>2</v>
      </c>
      <c r="AA191" s="194">
        <v>2</v>
      </c>
      <c r="AB191" s="194">
        <v>2</v>
      </c>
      <c r="AC191" s="194">
        <v>2</v>
      </c>
      <c r="AD191" s="194">
        <v>2</v>
      </c>
      <c r="AE191" s="194">
        <v>2</v>
      </c>
      <c r="AF191" s="194">
        <v>2</v>
      </c>
      <c r="AG191" s="194">
        <v>2</v>
      </c>
      <c r="AH191" s="194">
        <v>2</v>
      </c>
      <c r="AI191" s="194">
        <v>2</v>
      </c>
      <c r="AJ191" s="194">
        <v>2</v>
      </c>
      <c r="AK191" s="194">
        <v>2</v>
      </c>
      <c r="AL191" s="194">
        <v>2</v>
      </c>
      <c r="AM191" s="194">
        <v>2</v>
      </c>
      <c r="AN191" s="194">
        <v>2</v>
      </c>
      <c r="AO191" s="194">
        <v>2</v>
      </c>
      <c r="AP191" s="194">
        <v>2</v>
      </c>
      <c r="AQ191" s="194">
        <v>2</v>
      </c>
      <c r="AR191" s="194">
        <v>2</v>
      </c>
      <c r="AS191" s="254"/>
      <c r="AT191" s="194">
        <v>2</v>
      </c>
      <c r="AU191" s="194">
        <v>2</v>
      </c>
      <c r="AV191" s="204"/>
      <c r="AW191" s="204"/>
      <c r="AX191" s="204"/>
      <c r="AY191" s="204"/>
      <c r="AZ191" s="204"/>
      <c r="BA191" s="204"/>
      <c r="BB191" s="204"/>
      <c r="BC191" s="204"/>
      <c r="BD191" s="204"/>
      <c r="BE191" s="205">
        <f>SUM(E191:BD191)</f>
        <v>80</v>
      </c>
    </row>
    <row r="192" spans="1:57" ht="12.75">
      <c r="A192" s="283"/>
      <c r="B192" s="294"/>
      <c r="C192" s="297"/>
      <c r="D192" s="236" t="s">
        <v>132</v>
      </c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92"/>
      <c r="R192" s="192"/>
      <c r="S192" s="192"/>
      <c r="T192" s="192"/>
      <c r="U192" s="192"/>
      <c r="V192" s="203"/>
      <c r="W192" s="204"/>
      <c r="X192" s="192"/>
      <c r="Y192" s="192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1"/>
      <c r="AO192" s="192"/>
      <c r="AP192" s="192"/>
      <c r="AQ192" s="192"/>
      <c r="AR192" s="192"/>
      <c r="AS192" s="255"/>
      <c r="AT192" s="192"/>
      <c r="AU192" s="192"/>
      <c r="AV192" s="204"/>
      <c r="AW192" s="204"/>
      <c r="AX192" s="204"/>
      <c r="AY192" s="204"/>
      <c r="AZ192" s="204"/>
      <c r="BA192" s="204"/>
      <c r="BB192" s="204"/>
      <c r="BC192" s="204"/>
      <c r="BD192" s="204"/>
      <c r="BE192" s="205"/>
    </row>
    <row r="193" spans="1:57" ht="12.75">
      <c r="A193" s="283"/>
      <c r="B193" s="294"/>
      <c r="C193" s="296" t="s">
        <v>4</v>
      </c>
      <c r="D193" s="236" t="s">
        <v>133</v>
      </c>
      <c r="E193" s="8">
        <v>2</v>
      </c>
      <c r="F193" s="8">
        <v>2</v>
      </c>
      <c r="G193" s="8">
        <v>2</v>
      </c>
      <c r="H193" s="8">
        <v>2</v>
      </c>
      <c r="I193" s="8">
        <v>2</v>
      </c>
      <c r="J193" s="8">
        <v>2</v>
      </c>
      <c r="K193" s="8">
        <v>2</v>
      </c>
      <c r="L193" s="8">
        <v>2</v>
      </c>
      <c r="M193" s="8">
        <v>2</v>
      </c>
      <c r="N193" s="8">
        <v>2</v>
      </c>
      <c r="O193" s="8">
        <v>2</v>
      </c>
      <c r="P193" s="8">
        <v>2</v>
      </c>
      <c r="Q193" s="8">
        <v>2</v>
      </c>
      <c r="R193" s="8">
        <v>2</v>
      </c>
      <c r="S193" s="8">
        <v>2</v>
      </c>
      <c r="T193" s="8">
        <v>2</v>
      </c>
      <c r="U193" s="8">
        <v>2</v>
      </c>
      <c r="V193" s="203"/>
      <c r="W193" s="204"/>
      <c r="X193" s="192">
        <v>3</v>
      </c>
      <c r="Y193" s="192">
        <v>3</v>
      </c>
      <c r="Z193" s="192">
        <v>3</v>
      </c>
      <c r="AA193" s="192">
        <v>3</v>
      </c>
      <c r="AB193" s="192">
        <v>3</v>
      </c>
      <c r="AC193" s="192">
        <v>3</v>
      </c>
      <c r="AD193" s="192">
        <v>3</v>
      </c>
      <c r="AE193" s="192">
        <v>3</v>
      </c>
      <c r="AF193" s="192">
        <v>3</v>
      </c>
      <c r="AG193" s="192">
        <v>3</v>
      </c>
      <c r="AH193" s="192">
        <v>3</v>
      </c>
      <c r="AI193" s="192">
        <v>3</v>
      </c>
      <c r="AJ193" s="192">
        <v>3</v>
      </c>
      <c r="AK193" s="192">
        <v>3</v>
      </c>
      <c r="AL193" s="192">
        <v>3</v>
      </c>
      <c r="AM193" s="192">
        <v>3</v>
      </c>
      <c r="AN193" s="192">
        <v>3</v>
      </c>
      <c r="AO193" s="204">
        <v>2</v>
      </c>
      <c r="AP193" s="191">
        <v>2</v>
      </c>
      <c r="AQ193" s="191">
        <v>2</v>
      </c>
      <c r="AR193" s="191">
        <v>2</v>
      </c>
      <c r="AS193" s="255"/>
      <c r="AT193" s="191">
        <v>2</v>
      </c>
      <c r="AU193" s="191">
        <v>2</v>
      </c>
      <c r="AV193" s="204"/>
      <c r="AW193" s="204"/>
      <c r="AX193" s="204"/>
      <c r="AY193" s="204"/>
      <c r="AZ193" s="204"/>
      <c r="BA193" s="204"/>
      <c r="BB193" s="204"/>
      <c r="BC193" s="204"/>
      <c r="BD193" s="204"/>
      <c r="BE193" s="205">
        <f>SUM(E193:BD193)</f>
        <v>97</v>
      </c>
    </row>
    <row r="194" spans="1:57" ht="12.75">
      <c r="A194" s="283"/>
      <c r="B194" s="295"/>
      <c r="C194" s="297"/>
      <c r="D194" s="236" t="s">
        <v>132</v>
      </c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92"/>
      <c r="R194" s="192"/>
      <c r="S194" s="192"/>
      <c r="T194" s="192"/>
      <c r="U194" s="192"/>
      <c r="V194" s="203"/>
      <c r="W194" s="204"/>
      <c r="X194" s="192"/>
      <c r="Y194" s="192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1"/>
      <c r="AO194" s="192"/>
      <c r="AP194" s="192"/>
      <c r="AQ194" s="192"/>
      <c r="AR194" s="192"/>
      <c r="AS194" s="255"/>
      <c r="AT194" s="192"/>
      <c r="AU194" s="192"/>
      <c r="AV194" s="204"/>
      <c r="AW194" s="204"/>
      <c r="AX194" s="204"/>
      <c r="AY194" s="204"/>
      <c r="AZ194" s="204"/>
      <c r="BA194" s="204"/>
      <c r="BB194" s="204"/>
      <c r="BC194" s="204"/>
      <c r="BD194" s="204"/>
      <c r="BE194" s="205"/>
    </row>
    <row r="195" spans="1:57" ht="12.75">
      <c r="A195" s="283"/>
      <c r="B195" s="298" t="s">
        <v>244</v>
      </c>
      <c r="C195" s="296" t="s">
        <v>5</v>
      </c>
      <c r="D195" s="236" t="s">
        <v>133</v>
      </c>
      <c r="E195" s="8">
        <v>2</v>
      </c>
      <c r="F195" s="8">
        <v>2</v>
      </c>
      <c r="G195" s="8">
        <v>2</v>
      </c>
      <c r="H195" s="8">
        <v>2</v>
      </c>
      <c r="I195" s="8">
        <v>2</v>
      </c>
      <c r="J195" s="8">
        <v>2</v>
      </c>
      <c r="K195" s="8">
        <v>2</v>
      </c>
      <c r="L195" s="8">
        <v>2</v>
      </c>
      <c r="M195" s="8">
        <v>2</v>
      </c>
      <c r="N195" s="8">
        <v>2</v>
      </c>
      <c r="O195" s="8">
        <v>2</v>
      </c>
      <c r="P195" s="8">
        <v>2</v>
      </c>
      <c r="Q195" s="192">
        <v>2</v>
      </c>
      <c r="R195" s="192">
        <v>2</v>
      </c>
      <c r="S195" s="192">
        <v>2</v>
      </c>
      <c r="T195" s="192">
        <v>2</v>
      </c>
      <c r="U195" s="192">
        <v>2</v>
      </c>
      <c r="V195" s="203"/>
      <c r="W195" s="204"/>
      <c r="X195" s="192">
        <v>2</v>
      </c>
      <c r="Y195" s="192">
        <v>2</v>
      </c>
      <c r="Z195" s="192">
        <v>2</v>
      </c>
      <c r="AA195" s="192">
        <v>2</v>
      </c>
      <c r="AB195" s="192">
        <v>2</v>
      </c>
      <c r="AC195" s="192">
        <v>2</v>
      </c>
      <c r="AD195" s="192">
        <v>2</v>
      </c>
      <c r="AE195" s="192">
        <v>2</v>
      </c>
      <c r="AF195" s="192">
        <v>2</v>
      </c>
      <c r="AG195" s="192">
        <v>2</v>
      </c>
      <c r="AH195" s="192">
        <v>2</v>
      </c>
      <c r="AI195" s="192">
        <v>2</v>
      </c>
      <c r="AJ195" s="192">
        <v>2</v>
      </c>
      <c r="AK195" s="192">
        <v>2</v>
      </c>
      <c r="AL195" s="192">
        <v>2</v>
      </c>
      <c r="AM195" s="192">
        <v>2</v>
      </c>
      <c r="AN195" s="192">
        <v>2</v>
      </c>
      <c r="AO195" s="192">
        <v>2</v>
      </c>
      <c r="AP195" s="192">
        <v>2</v>
      </c>
      <c r="AQ195" s="192">
        <v>2</v>
      </c>
      <c r="AR195" s="192">
        <v>2</v>
      </c>
      <c r="AS195" s="255"/>
      <c r="AT195" s="192">
        <v>2</v>
      </c>
      <c r="AU195" s="192">
        <v>2</v>
      </c>
      <c r="AV195" s="204"/>
      <c r="AW195" s="204"/>
      <c r="AX195" s="204"/>
      <c r="AY195" s="204"/>
      <c r="AZ195" s="204"/>
      <c r="BA195" s="204"/>
      <c r="BB195" s="204"/>
      <c r="BC195" s="204"/>
      <c r="BD195" s="204"/>
      <c r="BE195" s="205">
        <f>SUM(E195:BD195)</f>
        <v>80</v>
      </c>
    </row>
    <row r="196" spans="1:57" ht="12.75">
      <c r="A196" s="283"/>
      <c r="B196" s="299"/>
      <c r="C196" s="297"/>
      <c r="D196" s="236" t="s">
        <v>132</v>
      </c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92"/>
      <c r="R196" s="192"/>
      <c r="S196" s="192"/>
      <c r="T196" s="192"/>
      <c r="U196" s="192"/>
      <c r="V196" s="203"/>
      <c r="W196" s="204"/>
      <c r="X196" s="192"/>
      <c r="Y196" s="192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1"/>
      <c r="AO196" s="192"/>
      <c r="AP196" s="192"/>
      <c r="AQ196" s="192"/>
      <c r="AR196" s="192"/>
      <c r="AS196" s="255"/>
      <c r="AT196" s="192"/>
      <c r="AU196" s="192"/>
      <c r="AV196" s="204"/>
      <c r="AW196" s="204"/>
      <c r="AX196" s="204"/>
      <c r="AY196" s="204"/>
      <c r="AZ196" s="204"/>
      <c r="BA196" s="204"/>
      <c r="BB196" s="204"/>
      <c r="BC196" s="204"/>
      <c r="BD196" s="204"/>
      <c r="BE196" s="205"/>
    </row>
    <row r="197" spans="1:57" ht="12.75">
      <c r="A197" s="283"/>
      <c r="B197" s="298" t="s">
        <v>245</v>
      </c>
      <c r="C197" s="296" t="s">
        <v>6</v>
      </c>
      <c r="D197" s="236" t="s">
        <v>133</v>
      </c>
      <c r="E197" s="8">
        <v>2</v>
      </c>
      <c r="F197" s="8">
        <v>2</v>
      </c>
      <c r="G197" s="8">
        <v>2</v>
      </c>
      <c r="H197" s="8">
        <v>2</v>
      </c>
      <c r="I197" s="8">
        <v>2</v>
      </c>
      <c r="J197" s="8">
        <v>2</v>
      </c>
      <c r="K197" s="8">
        <v>2</v>
      </c>
      <c r="L197" s="8">
        <v>2</v>
      </c>
      <c r="M197" s="8">
        <v>2</v>
      </c>
      <c r="N197" s="8">
        <v>2</v>
      </c>
      <c r="O197" s="8">
        <v>2</v>
      </c>
      <c r="P197" s="8">
        <v>2</v>
      </c>
      <c r="Q197" s="192">
        <v>2</v>
      </c>
      <c r="R197" s="192">
        <v>2</v>
      </c>
      <c r="S197" s="192">
        <v>2</v>
      </c>
      <c r="T197" s="192">
        <v>2</v>
      </c>
      <c r="U197" s="192">
        <v>2</v>
      </c>
      <c r="V197" s="203"/>
      <c r="W197" s="204"/>
      <c r="X197" s="192">
        <v>2</v>
      </c>
      <c r="Y197" s="192">
        <v>2</v>
      </c>
      <c r="Z197" s="192">
        <v>2</v>
      </c>
      <c r="AA197" s="192">
        <v>2</v>
      </c>
      <c r="AB197" s="192">
        <v>2</v>
      </c>
      <c r="AC197" s="192">
        <v>2</v>
      </c>
      <c r="AD197" s="192">
        <v>2</v>
      </c>
      <c r="AE197" s="192">
        <v>2</v>
      </c>
      <c r="AF197" s="192">
        <v>2</v>
      </c>
      <c r="AG197" s="192">
        <v>2</v>
      </c>
      <c r="AH197" s="192">
        <v>2</v>
      </c>
      <c r="AI197" s="192">
        <v>2</v>
      </c>
      <c r="AJ197" s="192">
        <v>2</v>
      </c>
      <c r="AK197" s="192">
        <v>2</v>
      </c>
      <c r="AL197" s="192">
        <v>2</v>
      </c>
      <c r="AM197" s="192">
        <v>2</v>
      </c>
      <c r="AN197" s="192">
        <v>2</v>
      </c>
      <c r="AO197" s="192">
        <v>2</v>
      </c>
      <c r="AP197" s="192">
        <v>2</v>
      </c>
      <c r="AQ197" s="192">
        <v>2</v>
      </c>
      <c r="AR197" s="192">
        <v>2</v>
      </c>
      <c r="AS197" s="255"/>
      <c r="AT197" s="192">
        <v>2</v>
      </c>
      <c r="AU197" s="192">
        <v>2</v>
      </c>
      <c r="AV197" s="204"/>
      <c r="AW197" s="204"/>
      <c r="AX197" s="204"/>
      <c r="AY197" s="204"/>
      <c r="AZ197" s="204"/>
      <c r="BA197" s="204"/>
      <c r="BB197" s="204"/>
      <c r="BC197" s="204"/>
      <c r="BD197" s="204"/>
      <c r="BE197" s="205">
        <f>SUM(E197:BD197)</f>
        <v>80</v>
      </c>
    </row>
    <row r="198" spans="1:57" ht="12.75">
      <c r="A198" s="283"/>
      <c r="B198" s="299"/>
      <c r="C198" s="297"/>
      <c r="D198" s="236" t="s">
        <v>132</v>
      </c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92"/>
      <c r="R198" s="192"/>
      <c r="S198" s="192"/>
      <c r="T198" s="192"/>
      <c r="U198" s="192"/>
      <c r="V198" s="203"/>
      <c r="W198" s="204"/>
      <c r="X198" s="192"/>
      <c r="Y198" s="192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1"/>
      <c r="AO198" s="192"/>
      <c r="AP198" s="192"/>
      <c r="AQ198" s="192"/>
      <c r="AR198" s="192"/>
      <c r="AS198" s="255"/>
      <c r="AT198" s="192"/>
      <c r="AU198" s="192"/>
      <c r="AV198" s="204"/>
      <c r="AW198" s="204"/>
      <c r="AX198" s="204"/>
      <c r="AY198" s="204"/>
      <c r="AZ198" s="204"/>
      <c r="BA198" s="204"/>
      <c r="BB198" s="204"/>
      <c r="BC198" s="204"/>
      <c r="BD198" s="204"/>
      <c r="BE198" s="205"/>
    </row>
    <row r="199" spans="1:57" ht="12.75">
      <c r="A199" s="283"/>
      <c r="B199" s="298" t="s">
        <v>246</v>
      </c>
      <c r="C199" s="300" t="s">
        <v>7</v>
      </c>
      <c r="D199" s="236" t="s">
        <v>133</v>
      </c>
      <c r="E199" s="8">
        <v>2</v>
      </c>
      <c r="F199" s="8">
        <v>2</v>
      </c>
      <c r="G199" s="8">
        <v>2</v>
      </c>
      <c r="H199" s="8">
        <v>2</v>
      </c>
      <c r="I199" s="8">
        <v>2</v>
      </c>
      <c r="J199" s="8">
        <v>2</v>
      </c>
      <c r="K199" s="8">
        <v>2</v>
      </c>
      <c r="L199" s="8">
        <v>2</v>
      </c>
      <c r="M199" s="8">
        <v>2</v>
      </c>
      <c r="N199" s="8">
        <v>2</v>
      </c>
      <c r="O199" s="8">
        <v>2</v>
      </c>
      <c r="P199" s="8">
        <v>2</v>
      </c>
      <c r="Q199" s="192">
        <v>2</v>
      </c>
      <c r="R199" s="192">
        <v>2</v>
      </c>
      <c r="S199" s="192">
        <v>2</v>
      </c>
      <c r="T199" s="192">
        <v>2</v>
      </c>
      <c r="U199" s="192">
        <v>2</v>
      </c>
      <c r="V199" s="203"/>
      <c r="W199" s="204"/>
      <c r="X199" s="192">
        <v>2</v>
      </c>
      <c r="Y199" s="192">
        <v>2</v>
      </c>
      <c r="Z199" s="192">
        <v>2</v>
      </c>
      <c r="AA199" s="192">
        <v>2</v>
      </c>
      <c r="AB199" s="192">
        <v>2</v>
      </c>
      <c r="AC199" s="192">
        <v>2</v>
      </c>
      <c r="AD199" s="192">
        <v>2</v>
      </c>
      <c r="AE199" s="192">
        <v>2</v>
      </c>
      <c r="AF199" s="192">
        <v>2</v>
      </c>
      <c r="AG199" s="192">
        <v>2</v>
      </c>
      <c r="AH199" s="192">
        <v>2</v>
      </c>
      <c r="AI199" s="192">
        <v>2</v>
      </c>
      <c r="AJ199" s="192">
        <v>2</v>
      </c>
      <c r="AK199" s="192">
        <v>2</v>
      </c>
      <c r="AL199" s="192">
        <v>2</v>
      </c>
      <c r="AM199" s="192">
        <v>2</v>
      </c>
      <c r="AN199" s="192">
        <v>2</v>
      </c>
      <c r="AO199" s="192">
        <v>2</v>
      </c>
      <c r="AP199" s="192">
        <v>2</v>
      </c>
      <c r="AQ199" s="192">
        <v>2</v>
      </c>
      <c r="AR199" s="192">
        <v>2</v>
      </c>
      <c r="AS199" s="255"/>
      <c r="AT199" s="192">
        <v>2</v>
      </c>
      <c r="AU199" s="192">
        <v>2</v>
      </c>
      <c r="AV199" s="204"/>
      <c r="AW199" s="204"/>
      <c r="AX199" s="204"/>
      <c r="AY199" s="204"/>
      <c r="AZ199" s="204"/>
      <c r="BA199" s="204"/>
      <c r="BB199" s="204"/>
      <c r="BC199" s="204"/>
      <c r="BD199" s="204"/>
      <c r="BE199" s="240">
        <f>SUM(E199:BD199)</f>
        <v>80</v>
      </c>
    </row>
    <row r="200" spans="1:57" ht="12.75">
      <c r="A200" s="283"/>
      <c r="B200" s="299"/>
      <c r="C200" s="301"/>
      <c r="D200" s="236" t="s">
        <v>132</v>
      </c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92"/>
      <c r="R200" s="192"/>
      <c r="S200" s="192"/>
      <c r="T200" s="192"/>
      <c r="U200" s="192"/>
      <c r="V200" s="203"/>
      <c r="W200" s="204"/>
      <c r="X200" s="192"/>
      <c r="Y200" s="192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1"/>
      <c r="AO200" s="192"/>
      <c r="AP200" s="192"/>
      <c r="AQ200" s="192"/>
      <c r="AR200" s="192"/>
      <c r="AS200" s="255"/>
      <c r="AT200" s="192"/>
      <c r="AU200" s="192"/>
      <c r="AV200" s="204"/>
      <c r="AW200" s="204"/>
      <c r="AX200" s="204"/>
      <c r="AY200" s="204"/>
      <c r="AZ200" s="204"/>
      <c r="BA200" s="204"/>
      <c r="BB200" s="204"/>
      <c r="BC200" s="204"/>
      <c r="BD200" s="204"/>
      <c r="BE200" s="205"/>
    </row>
    <row r="201" spans="1:57" ht="12.75">
      <c r="A201" s="283"/>
      <c r="B201" s="298" t="s">
        <v>247</v>
      </c>
      <c r="C201" s="296" t="s">
        <v>190</v>
      </c>
      <c r="D201" s="236" t="s">
        <v>133</v>
      </c>
      <c r="E201" s="57">
        <v>2</v>
      </c>
      <c r="F201" s="57">
        <v>2</v>
      </c>
      <c r="G201" s="57">
        <v>2</v>
      </c>
      <c r="H201" s="57">
        <v>2</v>
      </c>
      <c r="I201" s="57">
        <v>2</v>
      </c>
      <c r="J201" s="57">
        <v>2</v>
      </c>
      <c r="K201" s="57">
        <v>2</v>
      </c>
      <c r="L201" s="57">
        <v>2</v>
      </c>
      <c r="M201" s="57">
        <v>2</v>
      </c>
      <c r="N201" s="57">
        <v>2</v>
      </c>
      <c r="O201" s="57">
        <v>2</v>
      </c>
      <c r="P201" s="57">
        <v>2</v>
      </c>
      <c r="Q201" s="191">
        <v>2</v>
      </c>
      <c r="R201" s="191">
        <v>2</v>
      </c>
      <c r="S201" s="191">
        <v>2</v>
      </c>
      <c r="T201" s="191">
        <v>2</v>
      </c>
      <c r="U201" s="191">
        <v>2</v>
      </c>
      <c r="V201" s="203"/>
      <c r="W201" s="204"/>
      <c r="X201" s="191">
        <v>2</v>
      </c>
      <c r="Y201" s="191">
        <v>2</v>
      </c>
      <c r="Z201" s="191">
        <v>2</v>
      </c>
      <c r="AA201" s="191">
        <v>2</v>
      </c>
      <c r="AB201" s="191">
        <v>2</v>
      </c>
      <c r="AC201" s="191">
        <v>2</v>
      </c>
      <c r="AD201" s="191">
        <v>2</v>
      </c>
      <c r="AE201" s="191">
        <v>2</v>
      </c>
      <c r="AF201" s="191">
        <v>2</v>
      </c>
      <c r="AG201" s="191">
        <v>2</v>
      </c>
      <c r="AH201" s="191">
        <v>2</v>
      </c>
      <c r="AI201" s="191">
        <v>2</v>
      </c>
      <c r="AJ201" s="191">
        <v>2</v>
      </c>
      <c r="AK201" s="191">
        <v>2</v>
      </c>
      <c r="AL201" s="191">
        <v>2</v>
      </c>
      <c r="AM201" s="191">
        <v>2</v>
      </c>
      <c r="AN201" s="191">
        <v>2</v>
      </c>
      <c r="AO201" s="191">
        <v>2</v>
      </c>
      <c r="AP201" s="191">
        <v>2</v>
      </c>
      <c r="AQ201" s="191">
        <v>2</v>
      </c>
      <c r="AR201" s="191">
        <v>2</v>
      </c>
      <c r="AS201" s="255"/>
      <c r="AT201" s="191">
        <v>2</v>
      </c>
      <c r="AU201" s="191">
        <v>2</v>
      </c>
      <c r="AV201" s="204"/>
      <c r="AW201" s="204"/>
      <c r="AX201" s="204"/>
      <c r="AY201" s="204"/>
      <c r="AZ201" s="204"/>
      <c r="BA201" s="204"/>
      <c r="BB201" s="204"/>
      <c r="BC201" s="204"/>
      <c r="BD201" s="204"/>
      <c r="BE201" s="205">
        <f>SUM(E201:BD201)</f>
        <v>80</v>
      </c>
    </row>
    <row r="202" spans="1:57" ht="12.75">
      <c r="A202" s="283"/>
      <c r="B202" s="299"/>
      <c r="C202" s="297"/>
      <c r="D202" s="236" t="s">
        <v>132</v>
      </c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191"/>
      <c r="R202" s="191"/>
      <c r="S202" s="191"/>
      <c r="T202" s="191"/>
      <c r="U202" s="191"/>
      <c r="V202" s="203"/>
      <c r="W202" s="204"/>
      <c r="X202" s="191"/>
      <c r="Y202" s="191"/>
      <c r="Z202" s="191"/>
      <c r="AA202" s="191"/>
      <c r="AB202" s="191"/>
      <c r="AC202" s="191"/>
      <c r="AD202" s="191"/>
      <c r="AE202" s="191"/>
      <c r="AF202" s="191"/>
      <c r="AG202" s="191"/>
      <c r="AH202" s="191"/>
      <c r="AI202" s="191"/>
      <c r="AJ202" s="191"/>
      <c r="AK202" s="191"/>
      <c r="AL202" s="191"/>
      <c r="AM202" s="191"/>
      <c r="AN202" s="191"/>
      <c r="AO202" s="191"/>
      <c r="AP202" s="191"/>
      <c r="AQ202" s="191"/>
      <c r="AR202" s="191"/>
      <c r="AS202" s="255"/>
      <c r="AT202" s="191"/>
      <c r="AU202" s="191"/>
      <c r="AV202" s="204"/>
      <c r="AW202" s="204"/>
      <c r="AX202" s="204"/>
      <c r="AY202" s="204"/>
      <c r="AZ202" s="204"/>
      <c r="BA202" s="204"/>
      <c r="BB202" s="204"/>
      <c r="BC202" s="204"/>
      <c r="BD202" s="204"/>
      <c r="BE202" s="205"/>
    </row>
    <row r="203" spans="1:57" ht="12.75">
      <c r="A203" s="283"/>
      <c r="B203" s="298" t="s">
        <v>249</v>
      </c>
      <c r="C203" s="296" t="s">
        <v>8</v>
      </c>
      <c r="D203" s="236" t="s">
        <v>133</v>
      </c>
      <c r="E203" s="57">
        <v>2</v>
      </c>
      <c r="F203" s="57">
        <v>2</v>
      </c>
      <c r="G203" s="57">
        <v>2</v>
      </c>
      <c r="H203" s="57">
        <v>2</v>
      </c>
      <c r="I203" s="57">
        <v>2</v>
      </c>
      <c r="J203" s="57">
        <v>2</v>
      </c>
      <c r="K203" s="57">
        <v>2</v>
      </c>
      <c r="L203" s="57">
        <v>2</v>
      </c>
      <c r="M203" s="57">
        <v>2</v>
      </c>
      <c r="N203" s="57">
        <v>2</v>
      </c>
      <c r="O203" s="57">
        <v>2</v>
      </c>
      <c r="P203" s="57">
        <v>2</v>
      </c>
      <c r="Q203" s="191">
        <v>2</v>
      </c>
      <c r="R203" s="191">
        <v>2</v>
      </c>
      <c r="S203" s="191">
        <v>2</v>
      </c>
      <c r="T203" s="191">
        <v>2</v>
      </c>
      <c r="U203" s="191">
        <v>2</v>
      </c>
      <c r="V203" s="203"/>
      <c r="W203" s="204"/>
      <c r="X203" s="191">
        <v>2</v>
      </c>
      <c r="Y203" s="191">
        <v>2</v>
      </c>
      <c r="Z203" s="191">
        <v>2</v>
      </c>
      <c r="AA203" s="191">
        <v>2</v>
      </c>
      <c r="AB203" s="191">
        <v>2</v>
      </c>
      <c r="AC203" s="191">
        <v>2</v>
      </c>
      <c r="AD203" s="191">
        <v>2</v>
      </c>
      <c r="AE203" s="191">
        <v>2</v>
      </c>
      <c r="AF203" s="191">
        <v>2</v>
      </c>
      <c r="AG203" s="191">
        <v>2</v>
      </c>
      <c r="AH203" s="191">
        <v>2</v>
      </c>
      <c r="AI203" s="191">
        <v>2</v>
      </c>
      <c r="AJ203" s="191">
        <v>2</v>
      </c>
      <c r="AK203" s="191">
        <v>2</v>
      </c>
      <c r="AL203" s="191">
        <v>2</v>
      </c>
      <c r="AM203" s="191">
        <v>2</v>
      </c>
      <c r="AN203" s="191">
        <v>2</v>
      </c>
      <c r="AO203" s="191">
        <v>2</v>
      </c>
      <c r="AP203" s="191">
        <v>2</v>
      </c>
      <c r="AQ203" s="191">
        <v>2</v>
      </c>
      <c r="AR203" s="191">
        <v>2</v>
      </c>
      <c r="AS203" s="255"/>
      <c r="AT203" s="191">
        <v>2</v>
      </c>
      <c r="AU203" s="191">
        <v>2</v>
      </c>
      <c r="AV203" s="204"/>
      <c r="AW203" s="204"/>
      <c r="AX203" s="204"/>
      <c r="AY203" s="204"/>
      <c r="AZ203" s="204"/>
      <c r="BA203" s="204"/>
      <c r="BB203" s="204"/>
      <c r="BC203" s="204"/>
      <c r="BD203" s="204"/>
      <c r="BE203" s="205">
        <f>SUM(E203:BD203)</f>
        <v>80</v>
      </c>
    </row>
    <row r="204" spans="1:57" ht="12.75">
      <c r="A204" s="283"/>
      <c r="B204" s="299"/>
      <c r="C204" s="297"/>
      <c r="D204" s="236" t="s">
        <v>132</v>
      </c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191"/>
      <c r="R204" s="191"/>
      <c r="S204" s="191"/>
      <c r="T204" s="191"/>
      <c r="U204" s="191"/>
      <c r="V204" s="203"/>
      <c r="W204" s="204"/>
      <c r="X204" s="191"/>
      <c r="Y204" s="191"/>
      <c r="Z204" s="191"/>
      <c r="AA204" s="191"/>
      <c r="AB204" s="191"/>
      <c r="AC204" s="191"/>
      <c r="AD204" s="191"/>
      <c r="AE204" s="191"/>
      <c r="AF204" s="191"/>
      <c r="AG204" s="191"/>
      <c r="AH204" s="191"/>
      <c r="AI204" s="191"/>
      <c r="AJ204" s="191"/>
      <c r="AK204" s="191"/>
      <c r="AL204" s="191"/>
      <c r="AM204" s="191"/>
      <c r="AN204" s="191"/>
      <c r="AO204" s="191"/>
      <c r="AP204" s="191"/>
      <c r="AQ204" s="191"/>
      <c r="AR204" s="191"/>
      <c r="AS204" s="255"/>
      <c r="AT204" s="191"/>
      <c r="AU204" s="191"/>
      <c r="AV204" s="204"/>
      <c r="AW204" s="204"/>
      <c r="AX204" s="204"/>
      <c r="AY204" s="204"/>
      <c r="AZ204" s="204"/>
      <c r="BA204" s="204"/>
      <c r="BB204" s="204"/>
      <c r="BC204" s="204"/>
      <c r="BD204" s="204"/>
      <c r="BE204" s="205"/>
    </row>
    <row r="205" spans="1:57" ht="12.75">
      <c r="A205" s="283"/>
      <c r="B205" s="298" t="s">
        <v>250</v>
      </c>
      <c r="C205" s="302" t="s">
        <v>9</v>
      </c>
      <c r="D205" s="236" t="s">
        <v>133</v>
      </c>
      <c r="E205" s="57">
        <v>1</v>
      </c>
      <c r="F205" s="57">
        <v>1</v>
      </c>
      <c r="G205" s="57">
        <v>1</v>
      </c>
      <c r="H205" s="57">
        <v>1</v>
      </c>
      <c r="I205" s="57">
        <v>1</v>
      </c>
      <c r="J205" s="57">
        <v>1</v>
      </c>
      <c r="K205" s="57">
        <v>1</v>
      </c>
      <c r="L205" s="57">
        <v>1</v>
      </c>
      <c r="M205" s="57">
        <v>1</v>
      </c>
      <c r="N205" s="57">
        <v>1</v>
      </c>
      <c r="O205" s="57">
        <v>1</v>
      </c>
      <c r="P205" s="57">
        <v>1</v>
      </c>
      <c r="Q205" s="191">
        <v>1</v>
      </c>
      <c r="R205" s="191">
        <v>1</v>
      </c>
      <c r="S205" s="191">
        <v>1</v>
      </c>
      <c r="T205" s="191">
        <v>1</v>
      </c>
      <c r="U205" s="191">
        <v>1</v>
      </c>
      <c r="V205" s="203"/>
      <c r="W205" s="204"/>
      <c r="X205" s="191">
        <v>1</v>
      </c>
      <c r="Y205" s="191">
        <v>1</v>
      </c>
      <c r="Z205" s="191">
        <v>1</v>
      </c>
      <c r="AA205" s="191">
        <v>1</v>
      </c>
      <c r="AB205" s="191">
        <v>1</v>
      </c>
      <c r="AC205" s="191">
        <v>1</v>
      </c>
      <c r="AD205" s="191">
        <v>1</v>
      </c>
      <c r="AE205" s="191">
        <v>1</v>
      </c>
      <c r="AF205" s="191">
        <v>1</v>
      </c>
      <c r="AG205" s="191">
        <v>1</v>
      </c>
      <c r="AH205" s="191">
        <v>1</v>
      </c>
      <c r="AI205" s="191">
        <v>1</v>
      </c>
      <c r="AJ205" s="191">
        <v>1</v>
      </c>
      <c r="AK205" s="191">
        <v>1</v>
      </c>
      <c r="AL205" s="191">
        <v>1</v>
      </c>
      <c r="AM205" s="191">
        <v>1</v>
      </c>
      <c r="AN205" s="191">
        <v>1</v>
      </c>
      <c r="AO205" s="191">
        <v>1</v>
      </c>
      <c r="AP205" s="191">
        <v>1</v>
      </c>
      <c r="AQ205" s="191">
        <v>1</v>
      </c>
      <c r="AR205" s="191">
        <v>1</v>
      </c>
      <c r="AS205" s="255"/>
      <c r="AT205" s="191">
        <v>1</v>
      </c>
      <c r="AU205" s="191">
        <v>1</v>
      </c>
      <c r="AV205" s="204"/>
      <c r="AW205" s="204"/>
      <c r="AX205" s="204"/>
      <c r="AY205" s="204"/>
      <c r="AZ205" s="204"/>
      <c r="BA205" s="204"/>
      <c r="BB205" s="204"/>
      <c r="BC205" s="204"/>
      <c r="BD205" s="204"/>
      <c r="BE205" s="205">
        <f>SUM(E205:BD205)</f>
        <v>40</v>
      </c>
    </row>
    <row r="206" spans="1:57" ht="12.75">
      <c r="A206" s="283"/>
      <c r="B206" s="299"/>
      <c r="C206" s="303"/>
      <c r="D206" s="236" t="s">
        <v>132</v>
      </c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92"/>
      <c r="R206" s="192"/>
      <c r="S206" s="192"/>
      <c r="T206" s="192"/>
      <c r="U206" s="192"/>
      <c r="V206" s="203"/>
      <c r="W206" s="204"/>
      <c r="X206" s="191"/>
      <c r="Y206" s="191"/>
      <c r="Z206" s="191"/>
      <c r="AA206" s="191"/>
      <c r="AB206" s="191"/>
      <c r="AC206" s="191"/>
      <c r="AD206" s="191"/>
      <c r="AE206" s="191"/>
      <c r="AF206" s="191"/>
      <c r="AG206" s="191"/>
      <c r="AH206" s="191"/>
      <c r="AI206" s="191"/>
      <c r="AJ206" s="191"/>
      <c r="AK206" s="191"/>
      <c r="AL206" s="191"/>
      <c r="AM206" s="191"/>
      <c r="AN206" s="191"/>
      <c r="AO206" s="191"/>
      <c r="AP206" s="191"/>
      <c r="AQ206" s="191"/>
      <c r="AR206" s="191"/>
      <c r="AS206" s="255"/>
      <c r="AT206" s="191"/>
      <c r="AU206" s="191"/>
      <c r="AV206" s="204"/>
      <c r="AW206" s="204"/>
      <c r="AX206" s="204"/>
      <c r="AY206" s="204"/>
      <c r="AZ206" s="204"/>
      <c r="BA206" s="204"/>
      <c r="BB206" s="204"/>
      <c r="BC206" s="204"/>
      <c r="BD206" s="204"/>
      <c r="BE206" s="201"/>
    </row>
    <row r="207" spans="1:57" ht="12.75">
      <c r="A207" s="283"/>
      <c r="B207" s="298" t="s">
        <v>252</v>
      </c>
      <c r="C207" s="304" t="s">
        <v>135</v>
      </c>
      <c r="D207" s="237" t="s">
        <v>133</v>
      </c>
      <c r="E207" s="8">
        <v>2</v>
      </c>
      <c r="F207" s="8">
        <v>2</v>
      </c>
      <c r="G207" s="8">
        <v>2</v>
      </c>
      <c r="H207" s="8">
        <v>2</v>
      </c>
      <c r="I207" s="8">
        <v>2</v>
      </c>
      <c r="J207" s="8">
        <v>2</v>
      </c>
      <c r="K207" s="8">
        <v>2</v>
      </c>
      <c r="L207" s="8">
        <v>2</v>
      </c>
      <c r="M207" s="8">
        <v>2</v>
      </c>
      <c r="N207" s="8">
        <v>2</v>
      </c>
      <c r="O207" s="8">
        <v>2</v>
      </c>
      <c r="P207" s="8">
        <v>2</v>
      </c>
      <c r="Q207" s="8">
        <v>2</v>
      </c>
      <c r="R207" s="8">
        <v>2</v>
      </c>
      <c r="S207" s="8">
        <v>2</v>
      </c>
      <c r="T207" s="8">
        <v>2</v>
      </c>
      <c r="U207" s="83">
        <v>4</v>
      </c>
      <c r="V207" s="203"/>
      <c r="W207" s="204"/>
      <c r="X207" s="191"/>
      <c r="Y207" s="191"/>
      <c r="Z207" s="191"/>
      <c r="AA207" s="191"/>
      <c r="AB207" s="191"/>
      <c r="AC207" s="191"/>
      <c r="AD207" s="191"/>
      <c r="AE207" s="191"/>
      <c r="AF207" s="191"/>
      <c r="AG207" s="191"/>
      <c r="AH207" s="191"/>
      <c r="AI207" s="191"/>
      <c r="AJ207" s="191"/>
      <c r="AK207" s="191"/>
      <c r="AL207" s="191"/>
      <c r="AM207" s="191"/>
      <c r="AN207" s="191"/>
      <c r="AO207" s="191"/>
      <c r="AP207" s="191"/>
      <c r="AQ207" s="191"/>
      <c r="AR207" s="191"/>
      <c r="AS207" s="255"/>
      <c r="AT207" s="191"/>
      <c r="AU207" s="191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5">
        <f>SUM(E207:BD207)</f>
        <v>36</v>
      </c>
    </row>
    <row r="208" spans="1:57" ht="12.75">
      <c r="A208" s="283"/>
      <c r="B208" s="299"/>
      <c r="C208" s="305"/>
      <c r="D208" s="237" t="s">
        <v>132</v>
      </c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194"/>
      <c r="R208" s="194"/>
      <c r="S208" s="194"/>
      <c r="T208" s="194"/>
      <c r="U208" s="194"/>
      <c r="V208" s="203"/>
      <c r="W208" s="204"/>
      <c r="X208" s="191"/>
      <c r="Y208" s="191"/>
      <c r="Z208" s="191"/>
      <c r="AA208" s="191"/>
      <c r="AB208" s="191"/>
      <c r="AC208" s="191"/>
      <c r="AD208" s="191"/>
      <c r="AE208" s="191"/>
      <c r="AF208" s="191"/>
      <c r="AG208" s="191"/>
      <c r="AH208" s="191"/>
      <c r="AI208" s="191"/>
      <c r="AJ208" s="191"/>
      <c r="AK208" s="191"/>
      <c r="AL208" s="191"/>
      <c r="AM208" s="191"/>
      <c r="AN208" s="191"/>
      <c r="AO208" s="191"/>
      <c r="AP208" s="191"/>
      <c r="AQ208" s="191"/>
      <c r="AR208" s="191"/>
      <c r="AS208" s="255"/>
      <c r="AT208" s="191"/>
      <c r="AU208" s="191"/>
      <c r="AV208" s="204"/>
      <c r="AW208" s="204"/>
      <c r="AX208" s="204"/>
      <c r="AY208" s="204"/>
      <c r="AZ208" s="204"/>
      <c r="BA208" s="204"/>
      <c r="BB208" s="204"/>
      <c r="BC208" s="204"/>
      <c r="BD208" s="204"/>
      <c r="BE208" s="201"/>
    </row>
    <row r="209" spans="1:57" ht="12.75">
      <c r="A209" s="283"/>
      <c r="B209" s="306" t="s">
        <v>241</v>
      </c>
      <c r="C209" s="291" t="s">
        <v>189</v>
      </c>
      <c r="D209" s="235" t="s">
        <v>133</v>
      </c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195"/>
      <c r="R209" s="195"/>
      <c r="S209" s="195"/>
      <c r="T209" s="195"/>
      <c r="U209" s="195"/>
      <c r="V209" s="203"/>
      <c r="W209" s="202"/>
      <c r="X209" s="195"/>
      <c r="Y209" s="195"/>
      <c r="Z209" s="195"/>
      <c r="AA209" s="195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269"/>
      <c r="AT209" s="195"/>
      <c r="AU209" s="195"/>
      <c r="AV209" s="204"/>
      <c r="AW209" s="202"/>
      <c r="AX209" s="202"/>
      <c r="AY209" s="202"/>
      <c r="AZ209" s="202"/>
      <c r="BA209" s="202"/>
      <c r="BB209" s="202"/>
      <c r="BC209" s="202"/>
      <c r="BD209" s="202"/>
      <c r="BE209" s="201"/>
    </row>
    <row r="210" spans="1:57" ht="12.75">
      <c r="A210" s="283"/>
      <c r="B210" s="307"/>
      <c r="C210" s="292"/>
      <c r="D210" s="235" t="s">
        <v>132</v>
      </c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195"/>
      <c r="R210" s="195"/>
      <c r="S210" s="195"/>
      <c r="T210" s="195"/>
      <c r="U210" s="195"/>
      <c r="V210" s="203"/>
      <c r="W210" s="202"/>
      <c r="X210" s="195"/>
      <c r="Y210" s="195"/>
      <c r="Z210" s="195"/>
      <c r="AA210" s="195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269"/>
      <c r="AT210" s="195"/>
      <c r="AU210" s="195"/>
      <c r="AV210" s="204"/>
      <c r="AW210" s="202"/>
      <c r="AX210" s="202"/>
      <c r="AY210" s="202"/>
      <c r="AZ210" s="202"/>
      <c r="BA210" s="202"/>
      <c r="BB210" s="202"/>
      <c r="BC210" s="202"/>
      <c r="BD210" s="202"/>
      <c r="BE210" s="201"/>
    </row>
    <row r="211" spans="1:57" ht="12.75">
      <c r="A211" s="284"/>
      <c r="B211" s="308" t="s">
        <v>253</v>
      </c>
      <c r="C211" s="293" t="s">
        <v>12</v>
      </c>
      <c r="D211" s="236" t="s">
        <v>133</v>
      </c>
      <c r="E211" s="13">
        <v>4</v>
      </c>
      <c r="F211" s="13">
        <v>4</v>
      </c>
      <c r="G211" s="13">
        <v>4</v>
      </c>
      <c r="H211" s="13">
        <v>4</v>
      </c>
      <c r="I211" s="13">
        <v>4</v>
      </c>
      <c r="J211" s="13">
        <v>4</v>
      </c>
      <c r="K211" s="13">
        <v>4</v>
      </c>
      <c r="L211" s="13">
        <v>4</v>
      </c>
      <c r="M211" s="13">
        <v>4</v>
      </c>
      <c r="N211" s="13">
        <v>4</v>
      </c>
      <c r="O211" s="13">
        <v>4</v>
      </c>
      <c r="P211" s="13">
        <v>4</v>
      </c>
      <c r="Q211" s="13">
        <v>4</v>
      </c>
      <c r="R211" s="13">
        <v>4</v>
      </c>
      <c r="S211" s="13">
        <v>4</v>
      </c>
      <c r="T211" s="13">
        <v>4</v>
      </c>
      <c r="U211" s="13">
        <v>4</v>
      </c>
      <c r="V211" s="203"/>
      <c r="W211" s="204"/>
      <c r="X211" s="192">
        <v>5</v>
      </c>
      <c r="Y211" s="192">
        <v>5</v>
      </c>
      <c r="Z211" s="192">
        <v>5</v>
      </c>
      <c r="AA211" s="192">
        <v>5</v>
      </c>
      <c r="AB211" s="192">
        <v>5</v>
      </c>
      <c r="AC211" s="192">
        <v>5</v>
      </c>
      <c r="AD211" s="192">
        <v>5</v>
      </c>
      <c r="AE211" s="192">
        <v>5</v>
      </c>
      <c r="AF211" s="192">
        <v>5</v>
      </c>
      <c r="AG211" s="192">
        <v>5</v>
      </c>
      <c r="AH211" s="192">
        <v>5</v>
      </c>
      <c r="AI211" s="192">
        <v>5</v>
      </c>
      <c r="AJ211" s="192">
        <v>5</v>
      </c>
      <c r="AK211" s="192">
        <v>5</v>
      </c>
      <c r="AL211" s="192">
        <v>5</v>
      </c>
      <c r="AM211" s="192">
        <v>5</v>
      </c>
      <c r="AN211" s="192">
        <v>5</v>
      </c>
      <c r="AO211" s="204">
        <v>4</v>
      </c>
      <c r="AP211" s="192">
        <v>4</v>
      </c>
      <c r="AQ211" s="192">
        <v>4</v>
      </c>
      <c r="AR211" s="192">
        <v>4</v>
      </c>
      <c r="AS211" s="255"/>
      <c r="AT211" s="192">
        <v>4</v>
      </c>
      <c r="AU211" s="191">
        <v>4</v>
      </c>
      <c r="AV211" s="204"/>
      <c r="AW211" s="204"/>
      <c r="AX211" s="204"/>
      <c r="AY211" s="204"/>
      <c r="AZ211" s="204"/>
      <c r="BA211" s="204"/>
      <c r="BB211" s="204"/>
      <c r="BC211" s="204"/>
      <c r="BD211" s="206"/>
      <c r="BE211" s="205">
        <f>SUM(E211:BD211)</f>
        <v>177</v>
      </c>
    </row>
    <row r="212" spans="1:57" ht="12.75">
      <c r="A212" s="284"/>
      <c r="B212" s="309"/>
      <c r="C212" s="295"/>
      <c r="D212" s="236" t="s">
        <v>132</v>
      </c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92"/>
      <c r="R212" s="192"/>
      <c r="S212" s="192"/>
      <c r="T212" s="192"/>
      <c r="U212" s="192"/>
      <c r="V212" s="203"/>
      <c r="W212" s="204"/>
      <c r="X212" s="192"/>
      <c r="Y212" s="192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  <c r="AR212" s="192"/>
      <c r="AS212" s="255"/>
      <c r="AT212" s="192"/>
      <c r="AU212" s="192"/>
      <c r="AV212" s="204"/>
      <c r="AW212" s="204"/>
      <c r="AX212" s="204"/>
      <c r="AY212" s="204"/>
      <c r="AZ212" s="204"/>
      <c r="BA212" s="204"/>
      <c r="BB212" s="204"/>
      <c r="BC212" s="204"/>
      <c r="BD212" s="206"/>
      <c r="BE212" s="205"/>
    </row>
    <row r="213" spans="1:57" ht="12.75">
      <c r="A213" s="284"/>
      <c r="B213" s="308" t="s">
        <v>254</v>
      </c>
      <c r="C213" s="293" t="s">
        <v>160</v>
      </c>
      <c r="D213" s="236" t="s">
        <v>133</v>
      </c>
      <c r="E213" s="8">
        <v>3</v>
      </c>
      <c r="F213" s="8">
        <v>3</v>
      </c>
      <c r="G213" s="8">
        <v>3</v>
      </c>
      <c r="H213" s="8">
        <v>3</v>
      </c>
      <c r="I213" s="8">
        <v>3</v>
      </c>
      <c r="J213" s="8">
        <v>3</v>
      </c>
      <c r="K213" s="8">
        <v>3</v>
      </c>
      <c r="L213" s="8">
        <v>3</v>
      </c>
      <c r="M213" s="8">
        <v>3</v>
      </c>
      <c r="N213" s="8">
        <v>3</v>
      </c>
      <c r="O213" s="8">
        <v>3</v>
      </c>
      <c r="P213" s="8">
        <v>3</v>
      </c>
      <c r="Q213" s="8">
        <v>3</v>
      </c>
      <c r="R213" s="8">
        <v>3</v>
      </c>
      <c r="S213" s="8">
        <v>3</v>
      </c>
      <c r="T213" s="8">
        <v>3</v>
      </c>
      <c r="U213" s="8">
        <v>3</v>
      </c>
      <c r="V213" s="203"/>
      <c r="W213" s="204"/>
      <c r="X213" s="192">
        <v>3</v>
      </c>
      <c r="Y213" s="192">
        <v>3</v>
      </c>
      <c r="Z213" s="192">
        <v>3</v>
      </c>
      <c r="AA213" s="192">
        <v>3</v>
      </c>
      <c r="AB213" s="192">
        <v>3</v>
      </c>
      <c r="AC213" s="192">
        <v>3</v>
      </c>
      <c r="AD213" s="192">
        <v>3</v>
      </c>
      <c r="AE213" s="192">
        <v>3</v>
      </c>
      <c r="AF213" s="192">
        <v>3</v>
      </c>
      <c r="AG213" s="192">
        <v>3</v>
      </c>
      <c r="AH213" s="192">
        <v>3</v>
      </c>
      <c r="AI213" s="192">
        <v>3</v>
      </c>
      <c r="AJ213" s="192">
        <v>3</v>
      </c>
      <c r="AK213" s="192">
        <v>3</v>
      </c>
      <c r="AL213" s="192">
        <v>3</v>
      </c>
      <c r="AM213" s="192">
        <v>3</v>
      </c>
      <c r="AN213" s="192">
        <v>3</v>
      </c>
      <c r="AO213" s="206">
        <v>1</v>
      </c>
      <c r="AP213" s="192">
        <v>1</v>
      </c>
      <c r="AQ213" s="192">
        <v>1</v>
      </c>
      <c r="AR213" s="192">
        <v>1</v>
      </c>
      <c r="AS213" s="255"/>
      <c r="AT213" s="192">
        <v>1</v>
      </c>
      <c r="AU213" s="192">
        <v>1</v>
      </c>
      <c r="AV213" s="204"/>
      <c r="AW213" s="204"/>
      <c r="AX213" s="204"/>
      <c r="AY213" s="204"/>
      <c r="AZ213" s="204"/>
      <c r="BA213" s="204"/>
      <c r="BB213" s="204"/>
      <c r="BC213" s="204"/>
      <c r="BD213" s="206"/>
      <c r="BE213" s="205">
        <f>SUM(E213:BD213)</f>
        <v>108</v>
      </c>
    </row>
    <row r="214" spans="1:57" ht="12.75">
      <c r="A214" s="284"/>
      <c r="B214" s="309"/>
      <c r="C214" s="295"/>
      <c r="D214" s="236" t="s">
        <v>132</v>
      </c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92"/>
      <c r="R214" s="192"/>
      <c r="S214" s="192"/>
      <c r="T214" s="192"/>
      <c r="U214" s="192"/>
      <c r="V214" s="203"/>
      <c r="W214" s="204"/>
      <c r="X214" s="192"/>
      <c r="Y214" s="192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  <c r="AR214" s="192"/>
      <c r="AS214" s="255"/>
      <c r="AT214" s="192"/>
      <c r="AU214" s="192"/>
      <c r="AV214" s="204"/>
      <c r="AW214" s="204"/>
      <c r="AX214" s="204"/>
      <c r="AY214" s="204"/>
      <c r="AZ214" s="204"/>
      <c r="BA214" s="204"/>
      <c r="BB214" s="204"/>
      <c r="BC214" s="204"/>
      <c r="BD214" s="206"/>
      <c r="BE214" s="205"/>
    </row>
    <row r="215" spans="1:57" ht="12.75">
      <c r="A215" s="284"/>
      <c r="B215" s="308" t="s">
        <v>255</v>
      </c>
      <c r="C215" s="293" t="s">
        <v>42</v>
      </c>
      <c r="D215" s="236" t="s">
        <v>133</v>
      </c>
      <c r="E215" s="8">
        <v>2</v>
      </c>
      <c r="F215" s="8">
        <v>2</v>
      </c>
      <c r="G215" s="8">
        <v>2</v>
      </c>
      <c r="H215" s="8">
        <v>2</v>
      </c>
      <c r="I215" s="8">
        <v>2</v>
      </c>
      <c r="J215" s="8">
        <v>2</v>
      </c>
      <c r="K215" s="8">
        <v>2</v>
      </c>
      <c r="L215" s="8">
        <v>2</v>
      </c>
      <c r="M215" s="8">
        <v>2</v>
      </c>
      <c r="N215" s="8">
        <v>2</v>
      </c>
      <c r="O215" s="8">
        <v>2</v>
      </c>
      <c r="P215" s="8">
        <v>2</v>
      </c>
      <c r="Q215" s="192">
        <v>2</v>
      </c>
      <c r="R215" s="192">
        <v>2</v>
      </c>
      <c r="S215" s="192">
        <v>2</v>
      </c>
      <c r="T215" s="192">
        <v>2</v>
      </c>
      <c r="U215" s="192">
        <v>2</v>
      </c>
      <c r="V215" s="203"/>
      <c r="W215" s="204"/>
      <c r="X215" s="192">
        <v>2</v>
      </c>
      <c r="Y215" s="192">
        <v>2</v>
      </c>
      <c r="Z215" s="192">
        <v>2</v>
      </c>
      <c r="AA215" s="192">
        <v>2</v>
      </c>
      <c r="AB215" s="192">
        <v>2</v>
      </c>
      <c r="AC215" s="192">
        <v>2</v>
      </c>
      <c r="AD215" s="192">
        <v>2</v>
      </c>
      <c r="AE215" s="192">
        <v>2</v>
      </c>
      <c r="AF215" s="192">
        <v>2</v>
      </c>
      <c r="AG215" s="192">
        <v>2</v>
      </c>
      <c r="AH215" s="192">
        <v>2</v>
      </c>
      <c r="AI215" s="192">
        <v>2</v>
      </c>
      <c r="AJ215" s="192">
        <v>2</v>
      </c>
      <c r="AK215" s="192">
        <v>2</v>
      </c>
      <c r="AL215" s="192">
        <v>2</v>
      </c>
      <c r="AM215" s="192">
        <v>2</v>
      </c>
      <c r="AN215" s="192">
        <v>2</v>
      </c>
      <c r="AO215" s="192">
        <v>2</v>
      </c>
      <c r="AP215" s="192">
        <v>2</v>
      </c>
      <c r="AQ215" s="192">
        <v>2</v>
      </c>
      <c r="AR215" s="192">
        <v>2</v>
      </c>
      <c r="AS215" s="255"/>
      <c r="AT215" s="192">
        <v>2</v>
      </c>
      <c r="AU215" s="191">
        <v>2</v>
      </c>
      <c r="AV215" s="204"/>
      <c r="AW215" s="204"/>
      <c r="AX215" s="204"/>
      <c r="AY215" s="204"/>
      <c r="AZ215" s="204"/>
      <c r="BA215" s="204"/>
      <c r="BB215" s="204"/>
      <c r="BC215" s="204"/>
      <c r="BD215" s="206"/>
      <c r="BE215" s="205">
        <f>SUM(E215:BD215)</f>
        <v>80</v>
      </c>
    </row>
    <row r="216" spans="1:57" ht="12.75">
      <c r="A216" s="284"/>
      <c r="B216" s="309"/>
      <c r="C216" s="295"/>
      <c r="D216" s="236" t="s">
        <v>132</v>
      </c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92"/>
      <c r="R216" s="192"/>
      <c r="S216" s="192"/>
      <c r="T216" s="192"/>
      <c r="U216" s="192"/>
      <c r="V216" s="203"/>
      <c r="W216" s="204"/>
      <c r="X216" s="192"/>
      <c r="Y216" s="192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  <c r="AR216" s="192"/>
      <c r="AS216" s="255"/>
      <c r="AT216" s="192"/>
      <c r="AU216" s="191"/>
      <c r="AV216" s="204"/>
      <c r="AW216" s="204"/>
      <c r="AX216" s="204"/>
      <c r="AY216" s="204"/>
      <c r="AZ216" s="204"/>
      <c r="BA216" s="204"/>
      <c r="BB216" s="204"/>
      <c r="BC216" s="204"/>
      <c r="BD216" s="206"/>
      <c r="BE216" s="205"/>
    </row>
    <row r="217" spans="1:57" ht="12.75">
      <c r="A217" s="100"/>
      <c r="B217" s="310" t="s">
        <v>203</v>
      </c>
      <c r="C217" s="312" t="s">
        <v>188</v>
      </c>
      <c r="D217" s="234" t="s">
        <v>133</v>
      </c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207"/>
      <c r="R217" s="207"/>
      <c r="S217" s="207"/>
      <c r="T217" s="207"/>
      <c r="U217" s="207"/>
      <c r="V217" s="203"/>
      <c r="W217" s="206"/>
      <c r="X217" s="207"/>
      <c r="Y217" s="207"/>
      <c r="Z217" s="207"/>
      <c r="AA217" s="207"/>
      <c r="AB217" s="207"/>
      <c r="AC217" s="207"/>
      <c r="AD217" s="207"/>
      <c r="AE217" s="207"/>
      <c r="AF217" s="207"/>
      <c r="AG217" s="207"/>
      <c r="AH217" s="207"/>
      <c r="AI217" s="207"/>
      <c r="AJ217" s="207"/>
      <c r="AK217" s="207"/>
      <c r="AL217" s="207"/>
      <c r="AM217" s="207"/>
      <c r="AN217" s="207"/>
      <c r="AO217" s="207"/>
      <c r="AP217" s="207"/>
      <c r="AQ217" s="207"/>
      <c r="AR217" s="207"/>
      <c r="AS217" s="254"/>
      <c r="AT217" s="207"/>
      <c r="AU217" s="207"/>
      <c r="AV217" s="204"/>
      <c r="AW217" s="204"/>
      <c r="AX217" s="204"/>
      <c r="AY217" s="204"/>
      <c r="AZ217" s="204"/>
      <c r="BA217" s="204"/>
      <c r="BB217" s="204"/>
      <c r="BC217" s="204"/>
      <c r="BD217" s="206"/>
      <c r="BE217" s="205"/>
    </row>
    <row r="218" spans="1:57" ht="12.75">
      <c r="A218" s="100"/>
      <c r="B218" s="311"/>
      <c r="C218" s="313"/>
      <c r="D218" s="234" t="s">
        <v>132</v>
      </c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207"/>
      <c r="R218" s="207"/>
      <c r="S218" s="207"/>
      <c r="T218" s="207"/>
      <c r="U218" s="207"/>
      <c r="V218" s="203"/>
      <c r="W218" s="206"/>
      <c r="X218" s="207"/>
      <c r="Y218" s="207"/>
      <c r="Z218" s="207"/>
      <c r="AA218" s="207"/>
      <c r="AB218" s="207"/>
      <c r="AC218" s="207"/>
      <c r="AD218" s="207"/>
      <c r="AE218" s="207"/>
      <c r="AF218" s="207"/>
      <c r="AG218" s="207"/>
      <c r="AH218" s="207"/>
      <c r="AI218" s="207"/>
      <c r="AJ218" s="207"/>
      <c r="AK218" s="207"/>
      <c r="AL218" s="207"/>
      <c r="AM218" s="207"/>
      <c r="AN218" s="207"/>
      <c r="AO218" s="207"/>
      <c r="AP218" s="207"/>
      <c r="AQ218" s="207"/>
      <c r="AR218" s="207"/>
      <c r="AS218" s="254"/>
      <c r="AT218" s="207"/>
      <c r="AU218" s="207"/>
      <c r="AV218" s="204"/>
      <c r="AW218" s="204"/>
      <c r="AX218" s="204"/>
      <c r="AY218" s="204"/>
      <c r="AZ218" s="204"/>
      <c r="BA218" s="204"/>
      <c r="BB218" s="204"/>
      <c r="BC218" s="204"/>
      <c r="BD218" s="206"/>
      <c r="BE218" s="208"/>
    </row>
    <row r="219" spans="1:57" ht="12.75">
      <c r="A219" s="100"/>
      <c r="B219" s="314" t="s">
        <v>205</v>
      </c>
      <c r="C219" s="316" t="s">
        <v>187</v>
      </c>
      <c r="D219" s="238" t="s">
        <v>133</v>
      </c>
      <c r="E219" s="8">
        <v>2</v>
      </c>
      <c r="F219" s="8">
        <v>2</v>
      </c>
      <c r="G219" s="8">
        <v>2</v>
      </c>
      <c r="H219" s="8">
        <v>2</v>
      </c>
      <c r="I219" s="8">
        <v>2</v>
      </c>
      <c r="J219" s="8">
        <v>2</v>
      </c>
      <c r="K219" s="8">
        <v>2</v>
      </c>
      <c r="L219" s="8">
        <v>2</v>
      </c>
      <c r="M219" s="8">
        <v>2</v>
      </c>
      <c r="N219" s="8">
        <v>2</v>
      </c>
      <c r="O219" s="8">
        <v>2</v>
      </c>
      <c r="P219" s="8">
        <v>2</v>
      </c>
      <c r="Q219" s="8">
        <v>2</v>
      </c>
      <c r="R219" s="8">
        <v>2</v>
      </c>
      <c r="S219" s="83">
        <v>3</v>
      </c>
      <c r="T219" s="8">
        <v>3</v>
      </c>
      <c r="U219" s="8">
        <v>3</v>
      </c>
      <c r="V219" s="203"/>
      <c r="W219" s="204"/>
      <c r="X219" s="192"/>
      <c r="Y219" s="192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  <c r="AR219" s="192"/>
      <c r="AS219" s="255"/>
      <c r="AT219" s="192"/>
      <c r="AU219" s="192"/>
      <c r="AV219" s="204"/>
      <c r="AW219" s="204"/>
      <c r="AX219" s="204"/>
      <c r="AY219" s="204"/>
      <c r="AZ219" s="204"/>
      <c r="BA219" s="204"/>
      <c r="BB219" s="204"/>
      <c r="BC219" s="204"/>
      <c r="BD219" s="209"/>
      <c r="BE219" s="224">
        <f>SUM(E219:BD219)</f>
        <v>37</v>
      </c>
    </row>
    <row r="220" spans="1:57" ht="12.75">
      <c r="A220" s="100"/>
      <c r="B220" s="315"/>
      <c r="C220" s="317"/>
      <c r="D220" s="238" t="s">
        <v>132</v>
      </c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92"/>
      <c r="R220" s="192"/>
      <c r="S220" s="192"/>
      <c r="T220" s="192"/>
      <c r="U220" s="192"/>
      <c r="V220" s="203"/>
      <c r="W220" s="204"/>
      <c r="X220" s="192"/>
      <c r="Y220" s="192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  <c r="AR220" s="192"/>
      <c r="AS220" s="255"/>
      <c r="AT220" s="192"/>
      <c r="AU220" s="191"/>
      <c r="AV220" s="204"/>
      <c r="AW220" s="204"/>
      <c r="AX220" s="204"/>
      <c r="AY220" s="204"/>
      <c r="AZ220" s="204"/>
      <c r="BA220" s="204"/>
      <c r="BB220" s="204"/>
      <c r="BC220" s="204"/>
      <c r="BD220" s="206"/>
      <c r="BE220" s="210"/>
    </row>
    <row r="221" spans="1:57" ht="12.75">
      <c r="A221" s="100"/>
      <c r="B221" s="314" t="s">
        <v>206</v>
      </c>
      <c r="C221" s="318" t="s">
        <v>186</v>
      </c>
      <c r="D221" s="238" t="s">
        <v>133</v>
      </c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59"/>
      <c r="T221" s="64"/>
      <c r="U221" s="64"/>
      <c r="V221" s="203"/>
      <c r="W221" s="204"/>
      <c r="X221" s="192">
        <v>2</v>
      </c>
      <c r="Y221" s="192">
        <v>2</v>
      </c>
      <c r="Z221" s="192">
        <v>2</v>
      </c>
      <c r="AA221" s="192">
        <v>2</v>
      </c>
      <c r="AB221" s="192">
        <v>2</v>
      </c>
      <c r="AC221" s="192">
        <v>2</v>
      </c>
      <c r="AD221" s="192">
        <v>2</v>
      </c>
      <c r="AE221" s="192">
        <v>2</v>
      </c>
      <c r="AF221" s="192">
        <v>2</v>
      </c>
      <c r="AG221" s="192">
        <v>2</v>
      </c>
      <c r="AH221" s="192">
        <v>2</v>
      </c>
      <c r="AI221" s="192">
        <v>2</v>
      </c>
      <c r="AJ221" s="192">
        <v>2</v>
      </c>
      <c r="AK221" s="192">
        <v>2</v>
      </c>
      <c r="AL221" s="192">
        <v>2</v>
      </c>
      <c r="AM221" s="192">
        <v>2</v>
      </c>
      <c r="AN221" s="192">
        <v>2</v>
      </c>
      <c r="AO221" s="192">
        <v>2</v>
      </c>
      <c r="AP221" s="192">
        <v>2</v>
      </c>
      <c r="AQ221" s="192">
        <v>2</v>
      </c>
      <c r="AR221" s="192"/>
      <c r="AS221" s="255"/>
      <c r="AT221" s="192"/>
      <c r="AU221" s="192"/>
      <c r="AV221" s="204"/>
      <c r="AW221" s="204"/>
      <c r="AX221" s="204"/>
      <c r="AY221" s="204"/>
      <c r="AZ221" s="204"/>
      <c r="BA221" s="204"/>
      <c r="BB221" s="204"/>
      <c r="BC221" s="204"/>
      <c r="BD221" s="206"/>
      <c r="BE221" s="224">
        <f>SUM(E221:BD221)</f>
        <v>40</v>
      </c>
    </row>
    <row r="222" spans="1:57" ht="12.75">
      <c r="A222" s="100"/>
      <c r="B222" s="315"/>
      <c r="C222" s="319"/>
      <c r="D222" s="238" t="s">
        <v>132</v>
      </c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211"/>
      <c r="R222" s="211"/>
      <c r="S222" s="211"/>
      <c r="T222" s="211"/>
      <c r="U222" s="211"/>
      <c r="V222" s="203"/>
      <c r="W222" s="204"/>
      <c r="X222" s="192"/>
      <c r="Y222" s="192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  <c r="AR222" s="192"/>
      <c r="AS222" s="255"/>
      <c r="AT222" s="192"/>
      <c r="AU222" s="191"/>
      <c r="AV222" s="204"/>
      <c r="AW222" s="204"/>
      <c r="AX222" s="204"/>
      <c r="AY222" s="204"/>
      <c r="AZ222" s="204"/>
      <c r="BA222" s="204"/>
      <c r="BB222" s="204"/>
      <c r="BC222" s="204"/>
      <c r="BD222" s="204"/>
      <c r="BE222" s="201"/>
    </row>
    <row r="223" spans="1:57" ht="12.75">
      <c r="A223" s="100"/>
      <c r="B223" s="320" t="s">
        <v>15</v>
      </c>
      <c r="C223" s="287" t="s">
        <v>185</v>
      </c>
      <c r="D223" s="234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207"/>
      <c r="R223" s="207"/>
      <c r="S223" s="207"/>
      <c r="T223" s="207"/>
      <c r="U223" s="207"/>
      <c r="V223" s="203"/>
      <c r="W223" s="204"/>
      <c r="X223" s="212"/>
      <c r="Y223" s="212"/>
      <c r="Z223" s="212"/>
      <c r="AA223" s="212"/>
      <c r="AB223" s="212"/>
      <c r="AC223" s="212"/>
      <c r="AD223" s="212"/>
      <c r="AE223" s="212"/>
      <c r="AF223" s="212"/>
      <c r="AG223" s="212"/>
      <c r="AH223" s="212"/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55"/>
      <c r="AT223" s="212"/>
      <c r="AU223" s="212"/>
      <c r="AV223" s="204"/>
      <c r="AW223" s="204"/>
      <c r="AX223" s="204"/>
      <c r="AY223" s="204"/>
      <c r="AZ223" s="204"/>
      <c r="BA223" s="204"/>
      <c r="BB223" s="204"/>
      <c r="BC223" s="204"/>
      <c r="BD223" s="204"/>
      <c r="BE223" s="201"/>
    </row>
    <row r="224" spans="1:57" ht="12.75">
      <c r="A224" s="100"/>
      <c r="B224" s="321"/>
      <c r="C224" s="288"/>
      <c r="D224" s="234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207"/>
      <c r="R224" s="207"/>
      <c r="S224" s="207"/>
      <c r="T224" s="207"/>
      <c r="U224" s="207"/>
      <c r="V224" s="203"/>
      <c r="W224" s="204"/>
      <c r="X224" s="212"/>
      <c r="Y224" s="212"/>
      <c r="Z224" s="212"/>
      <c r="AA224" s="212"/>
      <c r="AB224" s="212"/>
      <c r="AC224" s="212"/>
      <c r="AD224" s="212"/>
      <c r="AE224" s="212"/>
      <c r="AF224" s="212"/>
      <c r="AG224" s="212"/>
      <c r="AH224" s="212"/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55"/>
      <c r="AT224" s="212"/>
      <c r="AU224" s="212"/>
      <c r="AV224" s="204"/>
      <c r="AW224" s="204"/>
      <c r="AX224" s="204"/>
      <c r="AY224" s="204"/>
      <c r="AZ224" s="204"/>
      <c r="BA224" s="204"/>
      <c r="BB224" s="204"/>
      <c r="BC224" s="204"/>
      <c r="BD224" s="204"/>
      <c r="BE224" s="201"/>
    </row>
    <row r="225" spans="1:57" ht="12.75">
      <c r="A225" s="100"/>
      <c r="B225" s="322" t="s">
        <v>118</v>
      </c>
      <c r="C225" s="293" t="s">
        <v>45</v>
      </c>
      <c r="D225" s="238" t="s">
        <v>133</v>
      </c>
      <c r="E225" s="64">
        <v>3</v>
      </c>
      <c r="F225" s="64">
        <v>3</v>
      </c>
      <c r="G225" s="64">
        <v>3</v>
      </c>
      <c r="H225" s="64">
        <v>3</v>
      </c>
      <c r="I225" s="64">
        <v>3</v>
      </c>
      <c r="J225" s="64">
        <v>3</v>
      </c>
      <c r="K225" s="64">
        <v>3</v>
      </c>
      <c r="L225" s="64">
        <v>3</v>
      </c>
      <c r="M225" s="64">
        <v>3</v>
      </c>
      <c r="N225" s="64">
        <v>3</v>
      </c>
      <c r="O225" s="64">
        <v>3</v>
      </c>
      <c r="P225" s="64">
        <v>3</v>
      </c>
      <c r="Q225" s="64">
        <v>3</v>
      </c>
      <c r="R225" s="64">
        <v>3</v>
      </c>
      <c r="S225" s="59">
        <v>2</v>
      </c>
      <c r="T225" s="64">
        <v>2</v>
      </c>
      <c r="U225" s="59">
        <v>1</v>
      </c>
      <c r="V225" s="203"/>
      <c r="W225" s="204"/>
      <c r="X225" s="192"/>
      <c r="Y225" s="192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  <c r="AR225" s="192"/>
      <c r="AS225" s="255"/>
      <c r="AT225" s="192"/>
      <c r="AU225" s="192"/>
      <c r="AV225" s="204"/>
      <c r="AW225" s="204"/>
      <c r="AX225" s="204"/>
      <c r="AY225" s="204"/>
      <c r="AZ225" s="204"/>
      <c r="BA225" s="204"/>
      <c r="BB225" s="204"/>
      <c r="BC225" s="204"/>
      <c r="BD225" s="204"/>
      <c r="BE225" s="205">
        <f>SUM(E225:BD225)</f>
        <v>47</v>
      </c>
    </row>
    <row r="226" spans="1:57" ht="12.75">
      <c r="A226" s="100"/>
      <c r="B226" s="323"/>
      <c r="C226" s="295"/>
      <c r="D226" s="238" t="s">
        <v>132</v>
      </c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211"/>
      <c r="R226" s="211"/>
      <c r="S226" s="211"/>
      <c r="T226" s="211"/>
      <c r="U226" s="211"/>
      <c r="V226" s="203"/>
      <c r="W226" s="204"/>
      <c r="X226" s="192"/>
      <c r="Y226" s="192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  <c r="AR226" s="192"/>
      <c r="AS226" s="255"/>
      <c r="AT226" s="192"/>
      <c r="AU226" s="191"/>
      <c r="AV226" s="204"/>
      <c r="AW226" s="204"/>
      <c r="AX226" s="204"/>
      <c r="AY226" s="204"/>
      <c r="AZ226" s="204"/>
      <c r="BA226" s="204"/>
      <c r="BB226" s="204"/>
      <c r="BC226" s="204"/>
      <c r="BD226" s="204"/>
      <c r="BE226" s="201"/>
    </row>
    <row r="227" spans="1:57" ht="12.75">
      <c r="A227" s="100"/>
      <c r="B227" s="320" t="s">
        <v>13</v>
      </c>
      <c r="C227" s="287" t="s">
        <v>184</v>
      </c>
      <c r="D227" s="234" t="s">
        <v>133</v>
      </c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207"/>
      <c r="R227" s="207"/>
      <c r="S227" s="207"/>
      <c r="T227" s="207"/>
      <c r="U227" s="207"/>
      <c r="V227" s="203"/>
      <c r="W227" s="204"/>
      <c r="X227" s="212"/>
      <c r="Y227" s="212"/>
      <c r="Z227" s="212"/>
      <c r="AA227" s="212"/>
      <c r="AB227" s="212"/>
      <c r="AC227" s="212"/>
      <c r="AD227" s="212"/>
      <c r="AE227" s="212"/>
      <c r="AF227" s="212"/>
      <c r="AG227" s="212"/>
      <c r="AH227" s="212"/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55"/>
      <c r="AT227" s="212"/>
      <c r="AU227" s="212"/>
      <c r="AV227" s="204"/>
      <c r="AW227" s="204"/>
      <c r="AX227" s="204"/>
      <c r="AY227" s="204"/>
      <c r="AZ227" s="204"/>
      <c r="BA227" s="204"/>
      <c r="BB227" s="204"/>
      <c r="BC227" s="204"/>
      <c r="BD227" s="204"/>
      <c r="BE227" s="201"/>
    </row>
    <row r="228" spans="1:57" ht="12.75">
      <c r="A228" s="100"/>
      <c r="B228" s="321"/>
      <c r="C228" s="288"/>
      <c r="D228" s="234" t="s">
        <v>132</v>
      </c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207"/>
      <c r="R228" s="207"/>
      <c r="S228" s="207"/>
      <c r="T228" s="207"/>
      <c r="U228" s="207"/>
      <c r="V228" s="203"/>
      <c r="W228" s="204"/>
      <c r="X228" s="212"/>
      <c r="Y228" s="212"/>
      <c r="Z228" s="212"/>
      <c r="AA228" s="212"/>
      <c r="AB228" s="212"/>
      <c r="AC228" s="212"/>
      <c r="AD228" s="212"/>
      <c r="AE228" s="212"/>
      <c r="AF228" s="212"/>
      <c r="AG228" s="212"/>
      <c r="AH228" s="212"/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55"/>
      <c r="AT228" s="212"/>
      <c r="AU228" s="212"/>
      <c r="AV228" s="204"/>
      <c r="AW228" s="204"/>
      <c r="AX228" s="204"/>
      <c r="AY228" s="204"/>
      <c r="AZ228" s="204"/>
      <c r="BA228" s="204"/>
      <c r="BB228" s="204"/>
      <c r="BC228" s="204"/>
      <c r="BD228" s="204"/>
      <c r="BE228" s="213"/>
    </row>
    <row r="229" spans="1:57" ht="12.75">
      <c r="A229" s="100"/>
      <c r="B229" s="324" t="s">
        <v>17</v>
      </c>
      <c r="C229" s="326" t="s">
        <v>263</v>
      </c>
      <c r="D229" s="239" t="s">
        <v>133</v>
      </c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215"/>
      <c r="R229" s="215"/>
      <c r="S229" s="215"/>
      <c r="T229" s="215"/>
      <c r="U229" s="215"/>
      <c r="V229" s="203"/>
      <c r="W229" s="204"/>
      <c r="X229" s="197"/>
      <c r="Y229" s="197"/>
      <c r="Z229" s="197"/>
      <c r="AA229" s="197"/>
      <c r="AB229" s="197"/>
      <c r="AC229" s="197"/>
      <c r="AD229" s="197"/>
      <c r="AE229" s="197"/>
      <c r="AF229" s="197"/>
      <c r="AG229" s="197"/>
      <c r="AH229" s="197"/>
      <c r="AI229" s="197"/>
      <c r="AJ229" s="197"/>
      <c r="AK229" s="197"/>
      <c r="AL229" s="197"/>
      <c r="AM229" s="197"/>
      <c r="AN229" s="197"/>
      <c r="AO229" s="197"/>
      <c r="AP229" s="197"/>
      <c r="AQ229" s="197"/>
      <c r="AR229" s="197"/>
      <c r="AS229" s="255"/>
      <c r="AT229" s="197"/>
      <c r="AU229" s="197"/>
      <c r="AV229" s="204"/>
      <c r="AW229" s="204"/>
      <c r="AX229" s="204"/>
      <c r="AY229" s="204"/>
      <c r="AZ229" s="204"/>
      <c r="BA229" s="204"/>
      <c r="BB229" s="204"/>
      <c r="BC229" s="204"/>
      <c r="BD229" s="204"/>
      <c r="BE229" s="214"/>
    </row>
    <row r="230" spans="1:57" ht="12.75">
      <c r="A230" s="100"/>
      <c r="B230" s="325"/>
      <c r="C230" s="327"/>
      <c r="D230" s="239" t="s">
        <v>132</v>
      </c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215"/>
      <c r="R230" s="215"/>
      <c r="S230" s="215"/>
      <c r="T230" s="215"/>
      <c r="U230" s="215"/>
      <c r="V230" s="203"/>
      <c r="W230" s="204"/>
      <c r="X230" s="197"/>
      <c r="Y230" s="197"/>
      <c r="Z230" s="197"/>
      <c r="AA230" s="197"/>
      <c r="AB230" s="197"/>
      <c r="AC230" s="197"/>
      <c r="AD230" s="197"/>
      <c r="AE230" s="197"/>
      <c r="AF230" s="197"/>
      <c r="AG230" s="197"/>
      <c r="AH230" s="197"/>
      <c r="AI230" s="197"/>
      <c r="AJ230" s="197"/>
      <c r="AK230" s="197"/>
      <c r="AL230" s="197"/>
      <c r="AM230" s="197"/>
      <c r="AN230" s="197"/>
      <c r="AO230" s="197"/>
      <c r="AP230" s="197"/>
      <c r="AQ230" s="197"/>
      <c r="AR230" s="197"/>
      <c r="AS230" s="255"/>
      <c r="AT230" s="197"/>
      <c r="AU230" s="197"/>
      <c r="AV230" s="204"/>
      <c r="AW230" s="204"/>
      <c r="AX230" s="204"/>
      <c r="AY230" s="204"/>
      <c r="AZ230" s="204"/>
      <c r="BA230" s="204"/>
      <c r="BB230" s="204"/>
      <c r="BC230" s="204"/>
      <c r="BD230" s="204"/>
      <c r="BE230" s="214"/>
    </row>
    <row r="231" spans="1:57" ht="12.75">
      <c r="A231" s="100"/>
      <c r="B231" s="328" t="s">
        <v>236</v>
      </c>
      <c r="C231" s="330" t="s">
        <v>264</v>
      </c>
      <c r="D231" s="238" t="s">
        <v>133</v>
      </c>
      <c r="E231" s="51">
        <v>5</v>
      </c>
      <c r="F231" s="51">
        <v>5</v>
      </c>
      <c r="G231" s="51">
        <v>5</v>
      </c>
      <c r="H231" s="51">
        <v>5</v>
      </c>
      <c r="I231" s="51">
        <v>5</v>
      </c>
      <c r="J231" s="51">
        <v>5</v>
      </c>
      <c r="K231" s="51">
        <v>5</v>
      </c>
      <c r="L231" s="51">
        <v>5</v>
      </c>
      <c r="M231" s="51">
        <v>5</v>
      </c>
      <c r="N231" s="51">
        <v>5</v>
      </c>
      <c r="O231" s="51">
        <v>5</v>
      </c>
      <c r="P231" s="51">
        <v>5</v>
      </c>
      <c r="Q231" s="51">
        <v>5</v>
      </c>
      <c r="R231" s="51">
        <v>5</v>
      </c>
      <c r="S231" s="59">
        <v>5</v>
      </c>
      <c r="T231" s="51">
        <v>5</v>
      </c>
      <c r="U231" s="59">
        <v>4</v>
      </c>
      <c r="V231" s="203"/>
      <c r="W231" s="204"/>
      <c r="X231" s="191">
        <v>8</v>
      </c>
      <c r="Y231" s="191">
        <v>4</v>
      </c>
      <c r="Z231" s="191"/>
      <c r="AA231" s="191"/>
      <c r="AB231" s="191"/>
      <c r="AC231" s="204"/>
      <c r="AD231" s="191"/>
      <c r="AE231" s="191"/>
      <c r="AF231" s="191"/>
      <c r="AG231" s="191"/>
      <c r="AH231" s="191"/>
      <c r="AI231" s="191"/>
      <c r="AJ231" s="191"/>
      <c r="AK231" s="191"/>
      <c r="AL231" s="191"/>
      <c r="AM231" s="191"/>
      <c r="AN231" s="191"/>
      <c r="AO231" s="204"/>
      <c r="AP231" s="204"/>
      <c r="AQ231" s="204"/>
      <c r="AR231" s="191"/>
      <c r="AS231" s="255"/>
      <c r="AT231" s="191"/>
      <c r="AU231" s="191"/>
      <c r="AV231" s="204"/>
      <c r="AW231" s="204"/>
      <c r="AX231" s="204"/>
      <c r="AY231" s="204"/>
      <c r="AZ231" s="204"/>
      <c r="BA231" s="204"/>
      <c r="BB231" s="204"/>
      <c r="BC231" s="204"/>
      <c r="BD231" s="204"/>
      <c r="BE231" s="214">
        <f>SUM(E231:BD231)</f>
        <v>96</v>
      </c>
    </row>
    <row r="232" spans="1:57" ht="12.75">
      <c r="A232" s="100"/>
      <c r="B232" s="329"/>
      <c r="C232" s="331"/>
      <c r="D232" s="238" t="s">
        <v>132</v>
      </c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194"/>
      <c r="R232" s="194"/>
      <c r="S232" s="194"/>
      <c r="T232" s="194"/>
      <c r="U232" s="194"/>
      <c r="V232" s="203"/>
      <c r="W232" s="204"/>
      <c r="X232" s="191"/>
      <c r="Y232" s="191"/>
      <c r="Z232" s="191"/>
      <c r="AA232" s="191"/>
      <c r="AB232" s="191"/>
      <c r="AC232" s="191"/>
      <c r="AD232" s="191"/>
      <c r="AE232" s="191"/>
      <c r="AF232" s="191"/>
      <c r="AG232" s="191"/>
      <c r="AH232" s="191"/>
      <c r="AI232" s="191"/>
      <c r="AJ232" s="191"/>
      <c r="AK232" s="191"/>
      <c r="AL232" s="191"/>
      <c r="AM232" s="191"/>
      <c r="AN232" s="191"/>
      <c r="AO232" s="191"/>
      <c r="AP232" s="191"/>
      <c r="AQ232" s="191"/>
      <c r="AR232" s="191"/>
      <c r="AS232" s="255"/>
      <c r="AT232" s="191"/>
      <c r="AU232" s="191"/>
      <c r="AV232" s="204"/>
      <c r="AW232" s="204"/>
      <c r="AX232" s="204"/>
      <c r="AY232" s="204"/>
      <c r="AZ232" s="204"/>
      <c r="BA232" s="204"/>
      <c r="BB232" s="204"/>
      <c r="BC232" s="204"/>
      <c r="BD232" s="204"/>
      <c r="BE232" s="214"/>
    </row>
    <row r="233" spans="1:59" ht="12.75">
      <c r="A233" s="100"/>
      <c r="B233" s="328" t="s">
        <v>237</v>
      </c>
      <c r="C233" s="332" t="s">
        <v>265</v>
      </c>
      <c r="D233" s="238" t="s">
        <v>133</v>
      </c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203"/>
      <c r="W233" s="204"/>
      <c r="X233" s="191"/>
      <c r="Y233" s="191">
        <v>4</v>
      </c>
      <c r="Z233" s="191">
        <v>8</v>
      </c>
      <c r="AA233" s="191">
        <v>8</v>
      </c>
      <c r="AB233" s="191">
        <v>8</v>
      </c>
      <c r="AC233" s="204">
        <v>2</v>
      </c>
      <c r="AD233" s="191">
        <v>2</v>
      </c>
      <c r="AE233" s="191">
        <v>2</v>
      </c>
      <c r="AF233" s="191">
        <v>2</v>
      </c>
      <c r="AG233" s="191">
        <v>2</v>
      </c>
      <c r="AH233" s="191">
        <v>2</v>
      </c>
      <c r="AI233" s="191">
        <v>2</v>
      </c>
      <c r="AJ233" s="191">
        <v>2</v>
      </c>
      <c r="AK233" s="191">
        <v>2</v>
      </c>
      <c r="AL233" s="191">
        <v>2</v>
      </c>
      <c r="AM233" s="191">
        <v>2</v>
      </c>
      <c r="AN233" s="191">
        <v>2</v>
      </c>
      <c r="AO233" s="204">
        <v>6</v>
      </c>
      <c r="AP233" s="204">
        <v>6</v>
      </c>
      <c r="AQ233" s="262"/>
      <c r="AR233" s="262"/>
      <c r="AS233" s="255"/>
      <c r="AT233" s="262"/>
      <c r="AU233" s="262"/>
      <c r="AV233" s="204"/>
      <c r="AW233" s="204"/>
      <c r="AX233" s="204"/>
      <c r="AY233" s="204"/>
      <c r="AZ233" s="204"/>
      <c r="BA233" s="204"/>
      <c r="BB233" s="204"/>
      <c r="BC233" s="204"/>
      <c r="BD233" s="204"/>
      <c r="BE233" s="214">
        <f>SUM(E233:BD233)</f>
        <v>64</v>
      </c>
      <c r="BF233" s="37">
        <v>62</v>
      </c>
      <c r="BG233" s="226" t="s">
        <v>284</v>
      </c>
    </row>
    <row r="234" spans="1:57" ht="12.75">
      <c r="A234" s="100"/>
      <c r="B234" s="329"/>
      <c r="C234" s="333"/>
      <c r="D234" s="238" t="s">
        <v>132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203"/>
      <c r="W234" s="204"/>
      <c r="X234" s="191"/>
      <c r="Y234" s="191"/>
      <c r="Z234" s="191"/>
      <c r="AA234" s="191"/>
      <c r="AB234" s="191"/>
      <c r="AC234" s="191"/>
      <c r="AD234" s="191"/>
      <c r="AE234" s="191"/>
      <c r="AF234" s="191"/>
      <c r="AG234" s="191"/>
      <c r="AH234" s="191"/>
      <c r="AI234" s="191"/>
      <c r="AJ234" s="191"/>
      <c r="AK234" s="191"/>
      <c r="AL234" s="191"/>
      <c r="AM234" s="191"/>
      <c r="AN234" s="191"/>
      <c r="AO234" s="191"/>
      <c r="AP234" s="191"/>
      <c r="AQ234" s="191"/>
      <c r="AR234" s="191"/>
      <c r="AS234" s="255"/>
      <c r="AT234" s="191"/>
      <c r="AU234" s="191"/>
      <c r="AV234" s="204"/>
      <c r="AW234" s="204"/>
      <c r="AX234" s="204"/>
      <c r="AY234" s="204"/>
      <c r="AZ234" s="204"/>
      <c r="BA234" s="204"/>
      <c r="BB234" s="204"/>
      <c r="BC234" s="204"/>
      <c r="BD234" s="204"/>
      <c r="BE234" s="214">
        <f>SUM(E234:BD234)</f>
        <v>0</v>
      </c>
    </row>
    <row r="235" spans="1:59" ht="12.75">
      <c r="A235" s="100"/>
      <c r="B235" s="69" t="s">
        <v>21</v>
      </c>
      <c r="C235" s="74" t="s">
        <v>28</v>
      </c>
      <c r="D235" s="238" t="s">
        <v>133</v>
      </c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9"/>
      <c r="Q235" s="216"/>
      <c r="R235" s="216"/>
      <c r="S235" s="216"/>
      <c r="T235" s="216"/>
      <c r="U235" s="216"/>
      <c r="V235" s="203"/>
      <c r="W235" s="204"/>
      <c r="X235" s="194"/>
      <c r="Y235" s="194"/>
      <c r="Z235" s="194"/>
      <c r="AA235" s="194"/>
      <c r="AB235" s="194"/>
      <c r="AC235" s="206">
        <v>6</v>
      </c>
      <c r="AD235" s="194">
        <v>6</v>
      </c>
      <c r="AE235" s="194">
        <v>6</v>
      </c>
      <c r="AF235" s="194">
        <v>6</v>
      </c>
      <c r="AG235" s="194">
        <v>6</v>
      </c>
      <c r="AH235" s="194">
        <v>6</v>
      </c>
      <c r="AI235" s="191">
        <v>6</v>
      </c>
      <c r="AJ235" s="191">
        <v>6</v>
      </c>
      <c r="AK235" s="191">
        <v>6</v>
      </c>
      <c r="AL235" s="191">
        <v>6</v>
      </c>
      <c r="AM235" s="191">
        <v>6</v>
      </c>
      <c r="AN235" s="191">
        <v>6</v>
      </c>
      <c r="AO235" s="191">
        <v>6</v>
      </c>
      <c r="AP235" s="191">
        <v>6</v>
      </c>
      <c r="AQ235" s="191">
        <v>12</v>
      </c>
      <c r="AR235" s="191">
        <v>14</v>
      </c>
      <c r="AS235" s="255"/>
      <c r="AT235" s="191">
        <v>14</v>
      </c>
      <c r="AU235" s="191">
        <v>14</v>
      </c>
      <c r="AV235" s="204"/>
      <c r="AW235" s="204"/>
      <c r="AX235" s="204"/>
      <c r="AY235" s="204"/>
      <c r="AZ235" s="204"/>
      <c r="BA235" s="204"/>
      <c r="BB235" s="204"/>
      <c r="BC235" s="204"/>
      <c r="BD235" s="204"/>
      <c r="BE235" s="214">
        <f>SUM(E235:BD235)</f>
        <v>138</v>
      </c>
      <c r="BF235" s="37">
        <v>140</v>
      </c>
      <c r="BG235" s="226" t="s">
        <v>285</v>
      </c>
    </row>
    <row r="236" spans="1:57" ht="12.75">
      <c r="A236" s="100"/>
      <c r="B236" s="63" t="s">
        <v>22</v>
      </c>
      <c r="C236" s="111" t="s">
        <v>23</v>
      </c>
      <c r="D236" s="238" t="s">
        <v>133</v>
      </c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92"/>
      <c r="R236" s="192"/>
      <c r="S236" s="192"/>
      <c r="T236" s="192"/>
      <c r="U236" s="192"/>
      <c r="V236" s="203"/>
      <c r="W236" s="204"/>
      <c r="X236" s="192"/>
      <c r="Y236" s="192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2"/>
      <c r="AR236" s="192"/>
      <c r="AS236" s="255">
        <v>36</v>
      </c>
      <c r="AT236" s="192"/>
      <c r="AU236" s="191"/>
      <c r="AV236" s="204"/>
      <c r="AW236" s="204"/>
      <c r="AX236" s="204"/>
      <c r="AY236" s="204"/>
      <c r="AZ236" s="204"/>
      <c r="BA236" s="204"/>
      <c r="BB236" s="204"/>
      <c r="BC236" s="204"/>
      <c r="BD236" s="204"/>
      <c r="BE236" s="214">
        <f>SUM(E236:BD236)</f>
        <v>36</v>
      </c>
    </row>
    <row r="237" spans="1:57" ht="12.75">
      <c r="A237" s="334" t="s">
        <v>131</v>
      </c>
      <c r="B237" s="335"/>
      <c r="C237" s="336"/>
      <c r="D237" s="268"/>
      <c r="E237" s="110">
        <f aca="true" t="shared" si="7" ref="E237:U237">SUM(E191:E236)</f>
        <v>36</v>
      </c>
      <c r="F237" s="110">
        <f t="shared" si="7"/>
        <v>36</v>
      </c>
      <c r="G237" s="110">
        <f t="shared" si="7"/>
        <v>36</v>
      </c>
      <c r="H237" s="110">
        <f t="shared" si="7"/>
        <v>36</v>
      </c>
      <c r="I237" s="110">
        <f t="shared" si="7"/>
        <v>36</v>
      </c>
      <c r="J237" s="110">
        <f t="shared" si="7"/>
        <v>36</v>
      </c>
      <c r="K237" s="110">
        <f t="shared" si="7"/>
        <v>36</v>
      </c>
      <c r="L237" s="110">
        <f t="shared" si="7"/>
        <v>36</v>
      </c>
      <c r="M237" s="110">
        <f t="shared" si="7"/>
        <v>36</v>
      </c>
      <c r="N237" s="110">
        <f t="shared" si="7"/>
        <v>36</v>
      </c>
      <c r="O237" s="110">
        <f t="shared" si="7"/>
        <v>36</v>
      </c>
      <c r="P237" s="110">
        <f t="shared" si="7"/>
        <v>36</v>
      </c>
      <c r="Q237" s="217">
        <f t="shared" si="7"/>
        <v>36</v>
      </c>
      <c r="R237" s="217">
        <f t="shared" si="7"/>
        <v>36</v>
      </c>
      <c r="S237" s="217">
        <f t="shared" si="7"/>
        <v>36</v>
      </c>
      <c r="T237" s="217">
        <f t="shared" si="7"/>
        <v>36</v>
      </c>
      <c r="U237" s="217">
        <f t="shared" si="7"/>
        <v>36</v>
      </c>
      <c r="V237" s="204"/>
      <c r="W237" s="204"/>
      <c r="X237" s="217">
        <f aca="true" t="shared" si="8" ref="X237:AU237">SUM(X191:X236)</f>
        <v>36</v>
      </c>
      <c r="Y237" s="217">
        <f t="shared" si="8"/>
        <v>36</v>
      </c>
      <c r="Z237" s="217">
        <f t="shared" si="8"/>
        <v>36</v>
      </c>
      <c r="AA237" s="217">
        <f t="shared" si="8"/>
        <v>36</v>
      </c>
      <c r="AB237" s="217">
        <f t="shared" si="8"/>
        <v>36</v>
      </c>
      <c r="AC237" s="217">
        <f t="shared" si="8"/>
        <v>36</v>
      </c>
      <c r="AD237" s="217">
        <f t="shared" si="8"/>
        <v>36</v>
      </c>
      <c r="AE237" s="217">
        <f t="shared" si="8"/>
        <v>36</v>
      </c>
      <c r="AF237" s="217">
        <f t="shared" si="8"/>
        <v>36</v>
      </c>
      <c r="AG237" s="217">
        <f t="shared" si="8"/>
        <v>36</v>
      </c>
      <c r="AH237" s="217">
        <f t="shared" si="8"/>
        <v>36</v>
      </c>
      <c r="AI237" s="217">
        <f t="shared" si="8"/>
        <v>36</v>
      </c>
      <c r="AJ237" s="217">
        <f t="shared" si="8"/>
        <v>36</v>
      </c>
      <c r="AK237" s="217">
        <f t="shared" si="8"/>
        <v>36</v>
      </c>
      <c r="AL237" s="217">
        <f t="shared" si="8"/>
        <v>36</v>
      </c>
      <c r="AM237" s="217">
        <f t="shared" si="8"/>
        <v>36</v>
      </c>
      <c r="AN237" s="217">
        <f t="shared" si="8"/>
        <v>36</v>
      </c>
      <c r="AO237" s="217">
        <f t="shared" si="8"/>
        <v>36</v>
      </c>
      <c r="AP237" s="217">
        <f t="shared" si="8"/>
        <v>36</v>
      </c>
      <c r="AQ237" s="217">
        <f t="shared" si="8"/>
        <v>36</v>
      </c>
      <c r="AR237" s="217">
        <f t="shared" si="8"/>
        <v>36</v>
      </c>
      <c r="AS237" s="217">
        <f t="shared" si="8"/>
        <v>36</v>
      </c>
      <c r="AT237" s="217">
        <f t="shared" si="8"/>
        <v>36</v>
      </c>
      <c r="AU237" s="217">
        <f t="shared" si="8"/>
        <v>36</v>
      </c>
      <c r="AV237" s="218"/>
      <c r="AW237" s="218"/>
      <c r="AX237" s="218"/>
      <c r="AY237" s="218"/>
      <c r="AZ237" s="218"/>
      <c r="BA237" s="218"/>
      <c r="BB237" s="218"/>
      <c r="BC237" s="218"/>
      <c r="BD237" s="218"/>
      <c r="BE237" s="219">
        <f>SUM(BE191:BE236)</f>
        <v>1476</v>
      </c>
    </row>
    <row r="238" spans="1:57" ht="12.75">
      <c r="A238" s="337" t="s">
        <v>130</v>
      </c>
      <c r="B238" s="337"/>
      <c r="C238" s="337"/>
      <c r="D238" s="338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217"/>
      <c r="R238" s="217"/>
      <c r="S238" s="217"/>
      <c r="T238" s="217"/>
      <c r="U238" s="217"/>
      <c r="V238" s="204"/>
      <c r="W238" s="204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8"/>
      <c r="AW238" s="218"/>
      <c r="AX238" s="218"/>
      <c r="AY238" s="218"/>
      <c r="AZ238" s="218"/>
      <c r="BA238" s="218"/>
      <c r="BB238" s="218"/>
      <c r="BC238" s="218"/>
      <c r="BD238" s="218"/>
      <c r="BE238" s="214"/>
    </row>
    <row r="239" spans="1:57" ht="13.5" thickBot="1">
      <c r="A239" s="337" t="s">
        <v>129</v>
      </c>
      <c r="B239" s="337"/>
      <c r="C239" s="337"/>
      <c r="D239" s="338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220"/>
      <c r="R239" s="220"/>
      <c r="S239" s="220"/>
      <c r="T239" s="220"/>
      <c r="U239" s="220"/>
      <c r="V239" s="221"/>
      <c r="W239" s="221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  <c r="AJ239" s="220"/>
      <c r="AK239" s="220"/>
      <c r="AL239" s="220"/>
      <c r="AM239" s="220"/>
      <c r="AN239" s="220"/>
      <c r="AO239" s="220"/>
      <c r="AP239" s="220"/>
      <c r="AQ239" s="220"/>
      <c r="AR239" s="220"/>
      <c r="AS239" s="220"/>
      <c r="AT239" s="220"/>
      <c r="AU239" s="220"/>
      <c r="AV239" s="221"/>
      <c r="AW239" s="221"/>
      <c r="AX239" s="221"/>
      <c r="AY239" s="221"/>
      <c r="AZ239" s="221"/>
      <c r="BA239" s="221"/>
      <c r="BB239" s="221"/>
      <c r="BC239" s="221"/>
      <c r="BD239" s="221"/>
      <c r="BE239" s="222"/>
    </row>
  </sheetData>
  <sheetProtection/>
  <mergeCells count="271">
    <mergeCell ref="B233:B234"/>
    <mergeCell ref="C233:C234"/>
    <mergeCell ref="A237:C237"/>
    <mergeCell ref="A238:D238"/>
    <mergeCell ref="A239:D239"/>
    <mergeCell ref="B227:B228"/>
    <mergeCell ref="C227:C228"/>
    <mergeCell ref="B229:B230"/>
    <mergeCell ref="C229:C230"/>
    <mergeCell ref="B231:B232"/>
    <mergeCell ref="C231:C232"/>
    <mergeCell ref="B221:B222"/>
    <mergeCell ref="C221:C222"/>
    <mergeCell ref="B223:B224"/>
    <mergeCell ref="C223:C224"/>
    <mergeCell ref="B225:B226"/>
    <mergeCell ref="C225:C226"/>
    <mergeCell ref="B215:B216"/>
    <mergeCell ref="C215:C216"/>
    <mergeCell ref="B217:B218"/>
    <mergeCell ref="C217:C218"/>
    <mergeCell ref="B219:B220"/>
    <mergeCell ref="C219:C220"/>
    <mergeCell ref="B209:B210"/>
    <mergeCell ref="C209:C210"/>
    <mergeCell ref="B211:B212"/>
    <mergeCell ref="C211:C212"/>
    <mergeCell ref="B213:B214"/>
    <mergeCell ref="C213:C214"/>
    <mergeCell ref="B203:B204"/>
    <mergeCell ref="C203:C204"/>
    <mergeCell ref="B205:B206"/>
    <mergeCell ref="C205:C206"/>
    <mergeCell ref="B207:B208"/>
    <mergeCell ref="C207:C208"/>
    <mergeCell ref="B197:B198"/>
    <mergeCell ref="C197:C198"/>
    <mergeCell ref="B199:B200"/>
    <mergeCell ref="C199:C200"/>
    <mergeCell ref="B201:B202"/>
    <mergeCell ref="C201:C202"/>
    <mergeCell ref="A187:A216"/>
    <mergeCell ref="B187:B188"/>
    <mergeCell ref="C187:C188"/>
    <mergeCell ref="B189:B190"/>
    <mergeCell ref="C189:C190"/>
    <mergeCell ref="B191:B194"/>
    <mergeCell ref="C191:C192"/>
    <mergeCell ref="C193:C194"/>
    <mergeCell ref="B195:B196"/>
    <mergeCell ref="C195:C196"/>
    <mergeCell ref="AN182:AP182"/>
    <mergeCell ref="AR182:AU182"/>
    <mergeCell ref="AV182:AY182"/>
    <mergeCell ref="BA182:BD182"/>
    <mergeCell ref="BE182:BE186"/>
    <mergeCell ref="E183:BD183"/>
    <mergeCell ref="E185:BD185"/>
    <mergeCell ref="N182:P182"/>
    <mergeCell ref="R182:U182"/>
    <mergeCell ref="W182:Y182"/>
    <mergeCell ref="AA182:AC182"/>
    <mergeCell ref="AE182:AH182"/>
    <mergeCell ref="AI182:AL182"/>
    <mergeCell ref="A181:M181"/>
    <mergeCell ref="A182:A186"/>
    <mergeCell ref="B182:B186"/>
    <mergeCell ref="C182:C186"/>
    <mergeCell ref="D182:D186"/>
    <mergeCell ref="E182:H182"/>
    <mergeCell ref="I182:L182"/>
    <mergeCell ref="B170:B171"/>
    <mergeCell ref="C170:C171"/>
    <mergeCell ref="B174:B175"/>
    <mergeCell ref="C174:C175"/>
    <mergeCell ref="A177:D177"/>
    <mergeCell ref="A178:D178"/>
    <mergeCell ref="A140:A175"/>
    <mergeCell ref="B140:B141"/>
    <mergeCell ref="C140:C141"/>
    <mergeCell ref="B142:B143"/>
    <mergeCell ref="B162:B163"/>
    <mergeCell ref="C162:C163"/>
    <mergeCell ref="B166:B167"/>
    <mergeCell ref="C166:C167"/>
    <mergeCell ref="B168:B169"/>
    <mergeCell ref="C168:C169"/>
    <mergeCell ref="B156:B157"/>
    <mergeCell ref="C156:C157"/>
    <mergeCell ref="B158:B159"/>
    <mergeCell ref="C158:C159"/>
    <mergeCell ref="B160:B161"/>
    <mergeCell ref="C160:C161"/>
    <mergeCell ref="B150:B151"/>
    <mergeCell ref="C150:C151"/>
    <mergeCell ref="B152:B153"/>
    <mergeCell ref="C152:C153"/>
    <mergeCell ref="B154:B155"/>
    <mergeCell ref="C154:C155"/>
    <mergeCell ref="C142:C143"/>
    <mergeCell ref="B144:B145"/>
    <mergeCell ref="C144:C145"/>
    <mergeCell ref="B146:B147"/>
    <mergeCell ref="C146:C147"/>
    <mergeCell ref="B148:B149"/>
    <mergeCell ref="C148:C149"/>
    <mergeCell ref="AN135:AQ135"/>
    <mergeCell ref="AR135:AU135"/>
    <mergeCell ref="AW135:AY135"/>
    <mergeCell ref="BA135:BD135"/>
    <mergeCell ref="BE135:BE139"/>
    <mergeCell ref="E136:BD136"/>
    <mergeCell ref="E138:BD138"/>
    <mergeCell ref="N135:Q135"/>
    <mergeCell ref="R135:U135"/>
    <mergeCell ref="W135:Z135"/>
    <mergeCell ref="AA135:AD135"/>
    <mergeCell ref="AE135:AH135"/>
    <mergeCell ref="AJ135:AL135"/>
    <mergeCell ref="A135:A139"/>
    <mergeCell ref="B135:B139"/>
    <mergeCell ref="C135:C139"/>
    <mergeCell ref="D135:D139"/>
    <mergeCell ref="E135:H135"/>
    <mergeCell ref="J135:L135"/>
    <mergeCell ref="B123:B124"/>
    <mergeCell ref="C123:C124"/>
    <mergeCell ref="B125:B126"/>
    <mergeCell ref="C125:C126"/>
    <mergeCell ref="A130:D130"/>
    <mergeCell ref="A131:D131"/>
    <mergeCell ref="B115:B116"/>
    <mergeCell ref="C115:C116"/>
    <mergeCell ref="B117:B118"/>
    <mergeCell ref="C117:C118"/>
    <mergeCell ref="B121:B122"/>
    <mergeCell ref="C121:C122"/>
    <mergeCell ref="B109:B110"/>
    <mergeCell ref="C109:C110"/>
    <mergeCell ref="B111:B112"/>
    <mergeCell ref="C111:C112"/>
    <mergeCell ref="B113:B114"/>
    <mergeCell ref="C113:C114"/>
    <mergeCell ref="B103:B104"/>
    <mergeCell ref="C103:C104"/>
    <mergeCell ref="B105:B106"/>
    <mergeCell ref="C105:C106"/>
    <mergeCell ref="B107:B108"/>
    <mergeCell ref="C107:C108"/>
    <mergeCell ref="B97:B98"/>
    <mergeCell ref="C97:C98"/>
    <mergeCell ref="B99:B100"/>
    <mergeCell ref="C99:C100"/>
    <mergeCell ref="B101:B102"/>
    <mergeCell ref="C101:C102"/>
    <mergeCell ref="B91:B92"/>
    <mergeCell ref="C91:C92"/>
    <mergeCell ref="B93:B94"/>
    <mergeCell ref="C93:C94"/>
    <mergeCell ref="B95:B96"/>
    <mergeCell ref="C95:C96"/>
    <mergeCell ref="B83:B88"/>
    <mergeCell ref="C83:C84"/>
    <mergeCell ref="C85:C86"/>
    <mergeCell ref="C87:C88"/>
    <mergeCell ref="B89:B90"/>
    <mergeCell ref="C89:C90"/>
    <mergeCell ref="C75:C76"/>
    <mergeCell ref="B77:B78"/>
    <mergeCell ref="C77:C78"/>
    <mergeCell ref="B79:B80"/>
    <mergeCell ref="C79:C80"/>
    <mergeCell ref="B81:B82"/>
    <mergeCell ref="C81:C82"/>
    <mergeCell ref="BE64:BE68"/>
    <mergeCell ref="E65:BD65"/>
    <mergeCell ref="E67:BD67"/>
    <mergeCell ref="A69:A128"/>
    <mergeCell ref="B69:B70"/>
    <mergeCell ref="C69:C70"/>
    <mergeCell ref="B71:B72"/>
    <mergeCell ref="C71:C72"/>
    <mergeCell ref="B73:B76"/>
    <mergeCell ref="C73:C74"/>
    <mergeCell ref="AE64:AH64"/>
    <mergeCell ref="AJ64:AL64"/>
    <mergeCell ref="AN64:AQ64"/>
    <mergeCell ref="AR64:AU64"/>
    <mergeCell ref="AW64:AY64"/>
    <mergeCell ref="BA64:BD64"/>
    <mergeCell ref="E64:H64"/>
    <mergeCell ref="J64:L64"/>
    <mergeCell ref="N64:Q64"/>
    <mergeCell ref="R64:U64"/>
    <mergeCell ref="W64:Y64"/>
    <mergeCell ref="AA64:AC64"/>
    <mergeCell ref="B53:B54"/>
    <mergeCell ref="C53:C54"/>
    <mergeCell ref="A57:C57"/>
    <mergeCell ref="A58:D58"/>
    <mergeCell ref="A59:D59"/>
    <mergeCell ref="A64:A68"/>
    <mergeCell ref="B64:B68"/>
    <mergeCell ref="C64:C68"/>
    <mergeCell ref="D64:D68"/>
    <mergeCell ref="B47:B48"/>
    <mergeCell ref="C47:C48"/>
    <mergeCell ref="B49:B50"/>
    <mergeCell ref="C49:C50"/>
    <mergeCell ref="B51:B52"/>
    <mergeCell ref="C51:C52"/>
    <mergeCell ref="B41:B42"/>
    <mergeCell ref="C41:C42"/>
    <mergeCell ref="B43:B44"/>
    <mergeCell ref="C43:C44"/>
    <mergeCell ref="B45:B46"/>
    <mergeCell ref="C45:C46"/>
    <mergeCell ref="B35:B36"/>
    <mergeCell ref="C35:C36"/>
    <mergeCell ref="B37:B38"/>
    <mergeCell ref="C37:C38"/>
    <mergeCell ref="B39:B40"/>
    <mergeCell ref="C39:C40"/>
    <mergeCell ref="B29:B30"/>
    <mergeCell ref="C29:C30"/>
    <mergeCell ref="B31:B32"/>
    <mergeCell ref="C31:C32"/>
    <mergeCell ref="B33:B34"/>
    <mergeCell ref="C33:C34"/>
    <mergeCell ref="B23:B24"/>
    <mergeCell ref="C23:C24"/>
    <mergeCell ref="B25:B26"/>
    <mergeCell ref="C25:C26"/>
    <mergeCell ref="B27:B28"/>
    <mergeCell ref="C27:C28"/>
    <mergeCell ref="B17:B18"/>
    <mergeCell ref="C17:C18"/>
    <mergeCell ref="B19:B20"/>
    <mergeCell ref="C19:C20"/>
    <mergeCell ref="B21:B22"/>
    <mergeCell ref="C21:C22"/>
    <mergeCell ref="A7:A36"/>
    <mergeCell ref="B7:B8"/>
    <mergeCell ref="C7:C8"/>
    <mergeCell ref="B9:B10"/>
    <mergeCell ref="C9:C10"/>
    <mergeCell ref="B11:B14"/>
    <mergeCell ref="C11:C12"/>
    <mergeCell ref="C13:C14"/>
    <mergeCell ref="B15:B16"/>
    <mergeCell ref="C15:C16"/>
    <mergeCell ref="AN2:AP2"/>
    <mergeCell ref="AR2:AU2"/>
    <mergeCell ref="AV2:AY2"/>
    <mergeCell ref="BA2:BD2"/>
    <mergeCell ref="BE2:BE6"/>
    <mergeCell ref="E3:BD3"/>
    <mergeCell ref="E5:BD5"/>
    <mergeCell ref="N2:P2"/>
    <mergeCell ref="R2:U2"/>
    <mergeCell ref="W2:Y2"/>
    <mergeCell ref="AA2:AC2"/>
    <mergeCell ref="AE2:AH2"/>
    <mergeCell ref="AI2:AL2"/>
    <mergeCell ref="A1:M1"/>
    <mergeCell ref="A2:A6"/>
    <mergeCell ref="B2:B6"/>
    <mergeCell ref="C2:C6"/>
    <mergeCell ref="D2:D6"/>
    <mergeCell ref="E2:H2"/>
    <mergeCell ref="I2:L2"/>
  </mergeCells>
  <printOptions/>
  <pageMargins left="0.2" right="0.2" top="0.24" bottom="0.17" header="0.24" footer="0.24"/>
  <pageSetup horizontalDpi="600" verticalDpi="600" orientation="landscape" paperSize="9" scale="55" r:id="rId3"/>
  <rowBreaks count="1" manualBreakCount="1">
    <brk id="60" max="5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97.140625" style="0" customWidth="1"/>
  </cols>
  <sheetData>
    <row r="1" ht="18">
      <c r="A1" s="14" t="s">
        <v>56</v>
      </c>
    </row>
    <row r="2" ht="18">
      <c r="A2" s="14" t="s">
        <v>126</v>
      </c>
    </row>
    <row r="3" ht="18">
      <c r="A3" s="15" t="s">
        <v>278</v>
      </c>
    </row>
    <row r="4" ht="18">
      <c r="A4" s="14" t="s">
        <v>57</v>
      </c>
    </row>
    <row r="5" ht="18">
      <c r="A5" s="14"/>
    </row>
    <row r="6" ht="17.25">
      <c r="A6" s="16"/>
    </row>
    <row r="7" ht="17.25">
      <c r="A7" s="16"/>
    </row>
    <row r="8" ht="17.25">
      <c r="A8" s="16"/>
    </row>
    <row r="9" ht="17.25">
      <c r="A9" s="16"/>
    </row>
    <row r="10" ht="17.25">
      <c r="A10" s="16"/>
    </row>
    <row r="11" ht="17.25">
      <c r="A11" s="16" t="s">
        <v>58</v>
      </c>
    </row>
    <row r="12" ht="18">
      <c r="A12" s="17"/>
    </row>
    <row r="13" ht="18">
      <c r="A13" s="17" t="s">
        <v>59</v>
      </c>
    </row>
    <row r="14" ht="18">
      <c r="A14" s="17" t="s">
        <v>121</v>
      </c>
    </row>
    <row r="15" ht="34.5">
      <c r="A15" s="19" t="s">
        <v>127</v>
      </c>
    </row>
    <row r="16" ht="17.25">
      <c r="A16" s="16" t="s">
        <v>122</v>
      </c>
    </row>
    <row r="17" ht="17.25">
      <c r="A17" s="16"/>
    </row>
    <row r="18" ht="18">
      <c r="A18" s="17" t="s">
        <v>257</v>
      </c>
    </row>
    <row r="19" ht="17.25">
      <c r="A19" s="16" t="s">
        <v>277</v>
      </c>
    </row>
    <row r="20" ht="18">
      <c r="A20" s="17"/>
    </row>
    <row r="21" ht="13.5">
      <c r="A21" s="18"/>
    </row>
    <row r="22" ht="13.5">
      <c r="A22" s="18"/>
    </row>
    <row r="23" ht="13.5">
      <c r="A23" s="18"/>
    </row>
    <row r="24" ht="15">
      <c r="A24" s="33" t="s">
        <v>123</v>
      </c>
    </row>
    <row r="25" ht="15">
      <c r="A25" s="33" t="s">
        <v>60</v>
      </c>
    </row>
    <row r="26" ht="15">
      <c r="A26" s="33" t="s">
        <v>61</v>
      </c>
    </row>
    <row r="27" ht="15">
      <c r="A27" s="33" t="s">
        <v>128</v>
      </c>
    </row>
    <row r="28" ht="15">
      <c r="A28" s="33" t="s">
        <v>62</v>
      </c>
    </row>
    <row r="29" ht="15">
      <c r="A29" s="33" t="s">
        <v>124</v>
      </c>
    </row>
    <row r="30" ht="15">
      <c r="A30" s="33" t="s">
        <v>125</v>
      </c>
    </row>
    <row r="31" ht="13.5">
      <c r="A31" s="2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239"/>
  <sheetViews>
    <sheetView tabSelected="1" zoomScale="60" zoomScaleNormal="60" zoomScaleSheetLayoutView="75" zoomScalePageLayoutView="0" workbookViewId="0" topLeftCell="A16">
      <pane xSplit="3" topLeftCell="D1" activePane="topRight" state="frozen"/>
      <selection pane="topLeft" activeCell="A1" sqref="A1:X35"/>
      <selection pane="topRight" activeCell="AV51" sqref="AV51"/>
    </sheetView>
  </sheetViews>
  <sheetFormatPr defaultColWidth="9.140625" defaultRowHeight="12.75"/>
  <cols>
    <col min="1" max="1" width="3.421875" style="37" customWidth="1"/>
    <col min="2" max="2" width="11.28125" style="35" customWidth="1"/>
    <col min="3" max="3" width="40.00390625" style="37" customWidth="1"/>
    <col min="4" max="4" width="10.7109375" style="37" customWidth="1"/>
    <col min="5" max="5" width="3.421875" style="37" customWidth="1"/>
    <col min="6" max="19" width="3.57421875" style="37" customWidth="1"/>
    <col min="20" max="20" width="4.00390625" style="37" customWidth="1"/>
    <col min="21" max="21" width="3.140625" style="37" customWidth="1"/>
    <col min="22" max="22" width="4.28125" style="38" customWidth="1"/>
    <col min="23" max="23" width="3.57421875" style="38" customWidth="1"/>
    <col min="24" max="45" width="3.57421875" style="37" customWidth="1"/>
    <col min="46" max="46" width="4.57421875" style="37" customWidth="1"/>
    <col min="47" max="47" width="3.57421875" style="37" customWidth="1"/>
    <col min="48" max="48" width="4.421875" style="37" customWidth="1"/>
    <col min="49" max="56" width="3.57421875" style="37" customWidth="1"/>
    <col min="57" max="57" width="7.57421875" style="37" customWidth="1"/>
    <col min="58" max="58" width="9.140625" style="37" customWidth="1"/>
    <col min="59" max="59" width="16.00390625" style="37" customWidth="1"/>
    <col min="60" max="16384" width="9.140625" style="37" customWidth="1"/>
  </cols>
  <sheetData>
    <row r="1" spans="1:59" s="116" customFormat="1" ht="24" thickBot="1">
      <c r="A1" s="271" t="s">
        <v>283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V1" s="117"/>
      <c r="W1" s="117"/>
      <c r="BF1" s="37"/>
      <c r="BG1" s="37"/>
    </row>
    <row r="2" spans="1:57" ht="81" customHeight="1">
      <c r="A2" s="272" t="s">
        <v>158</v>
      </c>
      <c r="B2" s="274" t="s">
        <v>0</v>
      </c>
      <c r="C2" s="272" t="s">
        <v>157</v>
      </c>
      <c r="D2" s="276" t="s">
        <v>156</v>
      </c>
      <c r="E2" s="278" t="s">
        <v>182</v>
      </c>
      <c r="F2" s="278"/>
      <c r="G2" s="278"/>
      <c r="H2" s="278"/>
      <c r="I2" s="270" t="s">
        <v>180</v>
      </c>
      <c r="J2" s="270"/>
      <c r="K2" s="270"/>
      <c r="L2" s="270"/>
      <c r="M2" s="114" t="s">
        <v>200</v>
      </c>
      <c r="N2" s="270" t="s">
        <v>178</v>
      </c>
      <c r="O2" s="270"/>
      <c r="P2" s="270"/>
      <c r="Q2" s="114" t="s">
        <v>199</v>
      </c>
      <c r="R2" s="270" t="s">
        <v>177</v>
      </c>
      <c r="S2" s="270"/>
      <c r="T2" s="270"/>
      <c r="U2" s="270"/>
      <c r="V2" s="115" t="s">
        <v>198</v>
      </c>
      <c r="W2" s="278" t="s">
        <v>175</v>
      </c>
      <c r="X2" s="278"/>
      <c r="Y2" s="278"/>
      <c r="Z2" s="114" t="s">
        <v>197</v>
      </c>
      <c r="AA2" s="270" t="s">
        <v>173</v>
      </c>
      <c r="AB2" s="270"/>
      <c r="AC2" s="270"/>
      <c r="AD2" s="114" t="s">
        <v>196</v>
      </c>
      <c r="AE2" s="270" t="s">
        <v>171</v>
      </c>
      <c r="AF2" s="270"/>
      <c r="AG2" s="270"/>
      <c r="AH2" s="270"/>
      <c r="AI2" s="270" t="s">
        <v>169</v>
      </c>
      <c r="AJ2" s="270"/>
      <c r="AK2" s="270"/>
      <c r="AL2" s="270"/>
      <c r="AM2" s="114" t="s">
        <v>195</v>
      </c>
      <c r="AN2" s="270" t="s">
        <v>167</v>
      </c>
      <c r="AO2" s="270"/>
      <c r="AP2" s="270"/>
      <c r="AQ2" s="114" t="s">
        <v>194</v>
      </c>
      <c r="AR2" s="270" t="s">
        <v>166</v>
      </c>
      <c r="AS2" s="270"/>
      <c r="AT2" s="270"/>
      <c r="AU2" s="270"/>
      <c r="AV2" s="270" t="s">
        <v>164</v>
      </c>
      <c r="AW2" s="270"/>
      <c r="AX2" s="270"/>
      <c r="AY2" s="270"/>
      <c r="AZ2" s="114" t="s">
        <v>193</v>
      </c>
      <c r="BA2" s="278" t="s">
        <v>162</v>
      </c>
      <c r="BB2" s="278"/>
      <c r="BC2" s="278"/>
      <c r="BD2" s="278"/>
      <c r="BE2" s="279" t="s">
        <v>136</v>
      </c>
    </row>
    <row r="3" spans="1:57" ht="12.75">
      <c r="A3" s="272"/>
      <c r="B3" s="274"/>
      <c r="C3" s="272"/>
      <c r="D3" s="276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0"/>
    </row>
    <row r="4" spans="1:57" ht="12.75">
      <c r="A4" s="272"/>
      <c r="B4" s="274"/>
      <c r="C4" s="272"/>
      <c r="D4" s="276"/>
      <c r="E4" s="8">
        <v>36</v>
      </c>
      <c r="F4" s="8">
        <v>37</v>
      </c>
      <c r="G4" s="8">
        <v>38</v>
      </c>
      <c r="H4" s="8">
        <v>39</v>
      </c>
      <c r="I4" s="8">
        <v>40</v>
      </c>
      <c r="J4" s="8">
        <v>41</v>
      </c>
      <c r="K4" s="8">
        <v>42</v>
      </c>
      <c r="L4" s="8">
        <v>43</v>
      </c>
      <c r="M4" s="8">
        <v>44</v>
      </c>
      <c r="N4" s="8">
        <v>45</v>
      </c>
      <c r="O4" s="8">
        <v>46</v>
      </c>
      <c r="P4" s="8">
        <v>47</v>
      </c>
      <c r="Q4" s="8">
        <v>48</v>
      </c>
      <c r="R4" s="8">
        <v>49</v>
      </c>
      <c r="S4" s="8">
        <v>50</v>
      </c>
      <c r="T4" s="8">
        <v>51</v>
      </c>
      <c r="U4" s="8">
        <v>52</v>
      </c>
      <c r="V4" s="61">
        <v>1</v>
      </c>
      <c r="W4" s="61">
        <v>2</v>
      </c>
      <c r="X4" s="8">
        <v>3</v>
      </c>
      <c r="Y4" s="8">
        <v>4</v>
      </c>
      <c r="Z4" s="8">
        <v>5</v>
      </c>
      <c r="AA4" s="8">
        <v>6</v>
      </c>
      <c r="AB4" s="8">
        <v>7</v>
      </c>
      <c r="AC4" s="8">
        <v>8</v>
      </c>
      <c r="AD4" s="8">
        <v>9</v>
      </c>
      <c r="AE4" s="8">
        <v>10</v>
      </c>
      <c r="AF4" s="8">
        <v>11</v>
      </c>
      <c r="AG4" s="8">
        <v>12</v>
      </c>
      <c r="AH4" s="61">
        <v>13</v>
      </c>
      <c r="AI4" s="61">
        <v>14</v>
      </c>
      <c r="AJ4" s="61">
        <v>15</v>
      </c>
      <c r="AK4" s="61">
        <v>16</v>
      </c>
      <c r="AL4" s="8">
        <v>17</v>
      </c>
      <c r="AM4" s="8">
        <v>18</v>
      </c>
      <c r="AN4" s="8">
        <v>19</v>
      </c>
      <c r="AO4" s="8">
        <v>20</v>
      </c>
      <c r="AP4" s="8">
        <v>21</v>
      </c>
      <c r="AQ4" s="8">
        <v>22</v>
      </c>
      <c r="AR4" s="8">
        <v>23</v>
      </c>
      <c r="AS4" s="8">
        <v>24</v>
      </c>
      <c r="AT4" s="8">
        <v>25</v>
      </c>
      <c r="AU4" s="8">
        <v>26</v>
      </c>
      <c r="AV4" s="8">
        <v>27</v>
      </c>
      <c r="AW4" s="8">
        <v>28</v>
      </c>
      <c r="AX4" s="8">
        <v>29</v>
      </c>
      <c r="AY4" s="8">
        <v>30</v>
      </c>
      <c r="AZ4" s="8">
        <v>31</v>
      </c>
      <c r="BA4" s="8">
        <v>32</v>
      </c>
      <c r="BB4" s="8">
        <v>33</v>
      </c>
      <c r="BC4" s="8">
        <v>34</v>
      </c>
      <c r="BD4" s="8">
        <v>35</v>
      </c>
      <c r="BE4" s="280"/>
    </row>
    <row r="5" spans="1:57" ht="12.75">
      <c r="A5" s="272"/>
      <c r="B5" s="274"/>
      <c r="C5" s="272"/>
      <c r="D5" s="276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0"/>
    </row>
    <row r="6" spans="1:57" ht="12.75">
      <c r="A6" s="273"/>
      <c r="B6" s="275"/>
      <c r="C6" s="273"/>
      <c r="D6" s="277"/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12">
        <v>10</v>
      </c>
      <c r="O6" s="12">
        <v>11</v>
      </c>
      <c r="P6" s="12">
        <v>12</v>
      </c>
      <c r="Q6" s="12">
        <v>13</v>
      </c>
      <c r="R6" s="12">
        <v>14</v>
      </c>
      <c r="S6" s="12">
        <v>15</v>
      </c>
      <c r="T6" s="12">
        <v>16</v>
      </c>
      <c r="U6" s="12">
        <v>17</v>
      </c>
      <c r="V6" s="113">
        <v>18</v>
      </c>
      <c r="W6" s="113">
        <v>19</v>
      </c>
      <c r="X6" s="12">
        <v>20</v>
      </c>
      <c r="Y6" s="12">
        <v>21</v>
      </c>
      <c r="Z6" s="12">
        <v>22</v>
      </c>
      <c r="AA6" s="12">
        <v>23</v>
      </c>
      <c r="AB6" s="12">
        <v>24</v>
      </c>
      <c r="AC6" s="12">
        <v>25</v>
      </c>
      <c r="AD6" s="12">
        <v>26</v>
      </c>
      <c r="AE6" s="12">
        <v>27</v>
      </c>
      <c r="AF6" s="12">
        <v>28</v>
      </c>
      <c r="AG6" s="12">
        <v>29</v>
      </c>
      <c r="AH6" s="113">
        <v>30</v>
      </c>
      <c r="AI6" s="113">
        <v>31</v>
      </c>
      <c r="AJ6" s="113">
        <v>32</v>
      </c>
      <c r="AK6" s="113">
        <v>33</v>
      </c>
      <c r="AL6" s="12">
        <v>34</v>
      </c>
      <c r="AM6" s="12">
        <v>35</v>
      </c>
      <c r="AN6" s="12">
        <v>36</v>
      </c>
      <c r="AO6" s="12">
        <v>37</v>
      </c>
      <c r="AP6" s="12">
        <v>38</v>
      </c>
      <c r="AQ6" s="12">
        <v>39</v>
      </c>
      <c r="AR6" s="12">
        <v>40</v>
      </c>
      <c r="AS6" s="12">
        <v>41</v>
      </c>
      <c r="AT6" s="12">
        <v>42</v>
      </c>
      <c r="AU6" s="12">
        <v>43</v>
      </c>
      <c r="AV6" s="12">
        <v>44</v>
      </c>
      <c r="AW6" s="12">
        <v>45</v>
      </c>
      <c r="AX6" s="12">
        <v>46</v>
      </c>
      <c r="AY6" s="12">
        <v>47</v>
      </c>
      <c r="AZ6" s="12">
        <v>48</v>
      </c>
      <c r="BA6" s="12">
        <v>49</v>
      </c>
      <c r="BB6" s="12">
        <v>50</v>
      </c>
      <c r="BC6" s="12">
        <v>51</v>
      </c>
      <c r="BD6" s="12">
        <v>52</v>
      </c>
      <c r="BE6" s="280"/>
    </row>
    <row r="7" spans="1:59" s="35" customFormat="1" ht="18.75" customHeight="1">
      <c r="A7" s="282" t="s">
        <v>274</v>
      </c>
      <c r="B7" s="285" t="s">
        <v>2</v>
      </c>
      <c r="C7" s="287" t="s">
        <v>192</v>
      </c>
      <c r="D7" s="234" t="s">
        <v>133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196"/>
      <c r="R7" s="196"/>
      <c r="S7" s="196"/>
      <c r="T7" s="196"/>
      <c r="U7" s="196"/>
      <c r="V7" s="200"/>
      <c r="W7" s="200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200"/>
      <c r="AW7" s="200"/>
      <c r="AX7" s="200"/>
      <c r="AY7" s="200"/>
      <c r="AZ7" s="200"/>
      <c r="BA7" s="200"/>
      <c r="BB7" s="200"/>
      <c r="BC7" s="200"/>
      <c r="BD7" s="200"/>
      <c r="BE7" s="201"/>
      <c r="BF7" s="37"/>
      <c r="BG7" s="37"/>
    </row>
    <row r="8" spans="1:59" s="35" customFormat="1" ht="19.5" customHeight="1">
      <c r="A8" s="283"/>
      <c r="B8" s="286"/>
      <c r="C8" s="288"/>
      <c r="D8" s="234" t="s">
        <v>132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196"/>
      <c r="R8" s="196"/>
      <c r="S8" s="196"/>
      <c r="T8" s="196"/>
      <c r="U8" s="196"/>
      <c r="V8" s="200"/>
      <c r="W8" s="200"/>
      <c r="X8" s="196">
        <v>1</v>
      </c>
      <c r="Y8" s="196">
        <v>2</v>
      </c>
      <c r="Z8" s="196">
        <v>3</v>
      </c>
      <c r="AA8" s="196">
        <v>4</v>
      </c>
      <c r="AB8" s="196">
        <v>5</v>
      </c>
      <c r="AC8" s="196">
        <v>6</v>
      </c>
      <c r="AD8" s="196">
        <v>7</v>
      </c>
      <c r="AE8" s="196">
        <v>8</v>
      </c>
      <c r="AF8" s="196">
        <v>9</v>
      </c>
      <c r="AG8" s="196">
        <v>10</v>
      </c>
      <c r="AH8" s="196">
        <v>11</v>
      </c>
      <c r="AI8" s="196">
        <v>12</v>
      </c>
      <c r="AJ8" s="196">
        <v>13</v>
      </c>
      <c r="AK8" s="196">
        <v>14</v>
      </c>
      <c r="AL8" s="196">
        <v>15</v>
      </c>
      <c r="AM8" s="196">
        <v>16</v>
      </c>
      <c r="AN8" s="196">
        <v>17</v>
      </c>
      <c r="AO8" s="196">
        <v>18</v>
      </c>
      <c r="AP8" s="196">
        <v>19</v>
      </c>
      <c r="AQ8" s="196">
        <v>20</v>
      </c>
      <c r="AR8" s="196">
        <v>21</v>
      </c>
      <c r="AS8" s="196">
        <v>22</v>
      </c>
      <c r="AT8" s="196">
        <v>23</v>
      </c>
      <c r="AU8" s="196">
        <v>24</v>
      </c>
      <c r="AV8" s="200"/>
      <c r="AW8" s="200"/>
      <c r="AX8" s="200"/>
      <c r="AY8" s="200"/>
      <c r="AZ8" s="200"/>
      <c r="BA8" s="200"/>
      <c r="BB8" s="200"/>
      <c r="BC8" s="200"/>
      <c r="BD8" s="200"/>
      <c r="BE8" s="201"/>
      <c r="BF8" s="37"/>
      <c r="BG8" s="37"/>
    </row>
    <row r="9" spans="1:57" ht="19.5" customHeight="1">
      <c r="A9" s="283"/>
      <c r="B9" s="289" t="s">
        <v>241</v>
      </c>
      <c r="C9" s="291" t="s">
        <v>191</v>
      </c>
      <c r="D9" s="235" t="s">
        <v>133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95"/>
      <c r="R9" s="195"/>
      <c r="S9" s="195"/>
      <c r="T9" s="195"/>
      <c r="U9" s="195"/>
      <c r="V9" s="202"/>
      <c r="W9" s="202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269"/>
      <c r="AT9" s="195"/>
      <c r="AU9" s="195"/>
      <c r="AV9" s="202"/>
      <c r="AW9" s="202"/>
      <c r="AX9" s="202"/>
      <c r="AY9" s="202"/>
      <c r="AZ9" s="202"/>
      <c r="BA9" s="202"/>
      <c r="BB9" s="202"/>
      <c r="BC9" s="202"/>
      <c r="BD9" s="202"/>
      <c r="BE9" s="201"/>
    </row>
    <row r="10" spans="1:57" ht="12.75">
      <c r="A10" s="283"/>
      <c r="B10" s="290"/>
      <c r="C10" s="292"/>
      <c r="D10" s="235" t="s">
        <v>132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95"/>
      <c r="R10" s="195"/>
      <c r="S10" s="195"/>
      <c r="T10" s="195"/>
      <c r="U10" s="195"/>
      <c r="V10" s="202"/>
      <c r="W10" s="202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269"/>
      <c r="AT10" s="195"/>
      <c r="AU10" s="195"/>
      <c r="AV10" s="202"/>
      <c r="AW10" s="202"/>
      <c r="AX10" s="202"/>
      <c r="AY10" s="202"/>
      <c r="AZ10" s="202"/>
      <c r="BA10" s="202"/>
      <c r="BB10" s="202"/>
      <c r="BC10" s="202"/>
      <c r="BD10" s="202"/>
      <c r="BE10" s="201"/>
    </row>
    <row r="11" spans="1:59" s="35" customFormat="1" ht="15" customHeight="1">
      <c r="A11" s="283"/>
      <c r="B11" s="293" t="s">
        <v>242</v>
      </c>
      <c r="C11" s="296" t="s">
        <v>3</v>
      </c>
      <c r="D11" s="236" t="s">
        <v>133</v>
      </c>
      <c r="E11" s="51">
        <v>2</v>
      </c>
      <c r="F11" s="51">
        <v>2</v>
      </c>
      <c r="G11" s="51">
        <v>2</v>
      </c>
      <c r="H11" s="51">
        <v>2</v>
      </c>
      <c r="I11" s="51">
        <v>2</v>
      </c>
      <c r="J11" s="51">
        <v>2</v>
      </c>
      <c r="K11" s="51">
        <v>2</v>
      </c>
      <c r="L11" s="51">
        <v>2</v>
      </c>
      <c r="M11" s="51">
        <v>2</v>
      </c>
      <c r="N11" s="51">
        <v>2</v>
      </c>
      <c r="O11" s="51">
        <v>2</v>
      </c>
      <c r="P11" s="51">
        <v>2</v>
      </c>
      <c r="Q11" s="194">
        <v>2</v>
      </c>
      <c r="R11" s="194">
        <v>2</v>
      </c>
      <c r="S11" s="194">
        <v>2</v>
      </c>
      <c r="T11" s="194">
        <v>2</v>
      </c>
      <c r="U11" s="194">
        <v>2</v>
      </c>
      <c r="V11" s="203"/>
      <c r="W11" s="203"/>
      <c r="X11" s="194">
        <v>2</v>
      </c>
      <c r="Y11" s="194">
        <v>2</v>
      </c>
      <c r="Z11" s="194">
        <v>2</v>
      </c>
      <c r="AA11" s="194">
        <v>2</v>
      </c>
      <c r="AB11" s="194">
        <v>2</v>
      </c>
      <c r="AC11" s="194">
        <v>2</v>
      </c>
      <c r="AD11" s="194">
        <v>2</v>
      </c>
      <c r="AE11" s="194">
        <v>2</v>
      </c>
      <c r="AF11" s="194">
        <v>2</v>
      </c>
      <c r="AG11" s="194">
        <v>2</v>
      </c>
      <c r="AH11" s="194">
        <v>2</v>
      </c>
      <c r="AI11" s="194">
        <v>2</v>
      </c>
      <c r="AJ11" s="194">
        <v>2</v>
      </c>
      <c r="AK11" s="194">
        <v>2</v>
      </c>
      <c r="AL11" s="194">
        <v>2</v>
      </c>
      <c r="AM11" s="194">
        <v>2</v>
      </c>
      <c r="AN11" s="194">
        <v>2</v>
      </c>
      <c r="AO11" s="194">
        <v>2</v>
      </c>
      <c r="AP11" s="194">
        <v>2</v>
      </c>
      <c r="AQ11" s="194">
        <v>2</v>
      </c>
      <c r="AR11" s="194">
        <v>2</v>
      </c>
      <c r="AS11" s="254"/>
      <c r="AT11" s="194">
        <v>2</v>
      </c>
      <c r="AU11" s="194">
        <v>2</v>
      </c>
      <c r="AV11" s="204"/>
      <c r="AW11" s="204"/>
      <c r="AX11" s="204"/>
      <c r="AY11" s="204"/>
      <c r="AZ11" s="204"/>
      <c r="BA11" s="204"/>
      <c r="BB11" s="204"/>
      <c r="BC11" s="204"/>
      <c r="BD11" s="204"/>
      <c r="BE11" s="205">
        <f>SUM(E11:BD11)</f>
        <v>80</v>
      </c>
      <c r="BF11" s="37"/>
      <c r="BG11" s="37"/>
    </row>
    <row r="12" spans="1:59" s="35" customFormat="1" ht="15" customHeight="1">
      <c r="A12" s="283"/>
      <c r="B12" s="294"/>
      <c r="C12" s="297"/>
      <c r="D12" s="236" t="s">
        <v>132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92"/>
      <c r="R12" s="192"/>
      <c r="S12" s="192"/>
      <c r="T12" s="192"/>
      <c r="U12" s="192"/>
      <c r="V12" s="203"/>
      <c r="W12" s="204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1"/>
      <c r="AO12" s="192"/>
      <c r="AP12" s="192"/>
      <c r="AQ12" s="192"/>
      <c r="AR12" s="192"/>
      <c r="AS12" s="255"/>
      <c r="AT12" s="192"/>
      <c r="AU12" s="192"/>
      <c r="AV12" s="204"/>
      <c r="AW12" s="204"/>
      <c r="AX12" s="204"/>
      <c r="AY12" s="204"/>
      <c r="AZ12" s="204"/>
      <c r="BA12" s="204"/>
      <c r="BB12" s="204"/>
      <c r="BC12" s="204"/>
      <c r="BD12" s="204"/>
      <c r="BE12" s="205"/>
      <c r="BF12" s="37"/>
      <c r="BG12" s="37"/>
    </row>
    <row r="13" spans="1:59" s="35" customFormat="1" ht="15" customHeight="1">
      <c r="A13" s="283"/>
      <c r="B13" s="294"/>
      <c r="C13" s="296" t="s">
        <v>4</v>
      </c>
      <c r="D13" s="236" t="s">
        <v>133</v>
      </c>
      <c r="E13" s="8">
        <v>2</v>
      </c>
      <c r="F13" s="8">
        <v>2</v>
      </c>
      <c r="G13" s="8">
        <v>2</v>
      </c>
      <c r="H13" s="8">
        <v>2</v>
      </c>
      <c r="I13" s="8">
        <v>2</v>
      </c>
      <c r="J13" s="8">
        <v>2</v>
      </c>
      <c r="K13" s="8">
        <v>2</v>
      </c>
      <c r="L13" s="8">
        <v>2</v>
      </c>
      <c r="M13" s="8">
        <v>2</v>
      </c>
      <c r="N13" s="8">
        <v>2</v>
      </c>
      <c r="O13" s="8">
        <v>2</v>
      </c>
      <c r="P13" s="8">
        <v>2</v>
      </c>
      <c r="Q13" s="8">
        <v>2</v>
      </c>
      <c r="R13" s="8">
        <v>2</v>
      </c>
      <c r="S13" s="8">
        <v>2</v>
      </c>
      <c r="T13" s="8">
        <v>2</v>
      </c>
      <c r="U13" s="8">
        <v>2</v>
      </c>
      <c r="V13" s="203"/>
      <c r="W13" s="204"/>
      <c r="X13" s="192">
        <v>3</v>
      </c>
      <c r="Y13" s="192">
        <v>3</v>
      </c>
      <c r="Z13" s="192">
        <v>3</v>
      </c>
      <c r="AA13" s="192">
        <v>3</v>
      </c>
      <c r="AB13" s="192">
        <v>3</v>
      </c>
      <c r="AC13" s="192">
        <v>3</v>
      </c>
      <c r="AD13" s="192">
        <v>3</v>
      </c>
      <c r="AE13" s="192">
        <v>3</v>
      </c>
      <c r="AF13" s="192">
        <v>3</v>
      </c>
      <c r="AG13" s="192">
        <v>3</v>
      </c>
      <c r="AH13" s="192">
        <v>3</v>
      </c>
      <c r="AI13" s="192">
        <v>3</v>
      </c>
      <c r="AJ13" s="192">
        <v>3</v>
      </c>
      <c r="AK13" s="192">
        <v>3</v>
      </c>
      <c r="AL13" s="192">
        <v>3</v>
      </c>
      <c r="AM13" s="192">
        <v>3</v>
      </c>
      <c r="AN13" s="192">
        <v>3</v>
      </c>
      <c r="AO13" s="204">
        <v>2</v>
      </c>
      <c r="AP13" s="191">
        <v>2</v>
      </c>
      <c r="AQ13" s="191">
        <v>2</v>
      </c>
      <c r="AR13" s="191">
        <v>2</v>
      </c>
      <c r="AS13" s="255"/>
      <c r="AT13" s="191">
        <v>2</v>
      </c>
      <c r="AU13" s="191">
        <v>2</v>
      </c>
      <c r="AV13" s="204"/>
      <c r="AW13" s="204"/>
      <c r="AX13" s="204"/>
      <c r="AY13" s="204"/>
      <c r="AZ13" s="204"/>
      <c r="BA13" s="204"/>
      <c r="BB13" s="204"/>
      <c r="BC13" s="204"/>
      <c r="BD13" s="204"/>
      <c r="BE13" s="205">
        <f>SUM(E13:BD13)</f>
        <v>97</v>
      </c>
      <c r="BF13" s="37"/>
      <c r="BG13" s="37"/>
    </row>
    <row r="14" spans="1:59" s="35" customFormat="1" ht="15" customHeight="1">
      <c r="A14" s="283"/>
      <c r="B14" s="295"/>
      <c r="C14" s="297"/>
      <c r="D14" s="236" t="s">
        <v>132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92"/>
      <c r="R14" s="192"/>
      <c r="S14" s="192"/>
      <c r="T14" s="192"/>
      <c r="U14" s="192"/>
      <c r="V14" s="203"/>
      <c r="W14" s="204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1"/>
      <c r="AO14" s="192"/>
      <c r="AP14" s="192"/>
      <c r="AQ14" s="192"/>
      <c r="AR14" s="192"/>
      <c r="AS14" s="255"/>
      <c r="AT14" s="192"/>
      <c r="AU14" s="192"/>
      <c r="AV14" s="204"/>
      <c r="AW14" s="204"/>
      <c r="AX14" s="204"/>
      <c r="AY14" s="204"/>
      <c r="AZ14" s="204"/>
      <c r="BA14" s="204"/>
      <c r="BB14" s="204"/>
      <c r="BC14" s="204"/>
      <c r="BD14" s="204"/>
      <c r="BE14" s="205"/>
      <c r="BF14" s="37"/>
      <c r="BG14" s="37"/>
    </row>
    <row r="15" spans="1:59" s="35" customFormat="1" ht="15" customHeight="1">
      <c r="A15" s="283"/>
      <c r="B15" s="298" t="s">
        <v>244</v>
      </c>
      <c r="C15" s="296" t="s">
        <v>5</v>
      </c>
      <c r="D15" s="236" t="s">
        <v>133</v>
      </c>
      <c r="E15" s="8">
        <v>2</v>
      </c>
      <c r="F15" s="8">
        <v>2</v>
      </c>
      <c r="G15" s="8">
        <v>2</v>
      </c>
      <c r="H15" s="8">
        <v>2</v>
      </c>
      <c r="I15" s="8">
        <v>2</v>
      </c>
      <c r="J15" s="8">
        <v>2</v>
      </c>
      <c r="K15" s="8">
        <v>2</v>
      </c>
      <c r="L15" s="8">
        <v>2</v>
      </c>
      <c r="M15" s="8">
        <v>2</v>
      </c>
      <c r="N15" s="8">
        <v>2</v>
      </c>
      <c r="O15" s="8">
        <v>2</v>
      </c>
      <c r="P15" s="8">
        <v>2</v>
      </c>
      <c r="Q15" s="192">
        <v>2</v>
      </c>
      <c r="R15" s="192">
        <v>2</v>
      </c>
      <c r="S15" s="192">
        <v>2</v>
      </c>
      <c r="T15" s="192">
        <v>2</v>
      </c>
      <c r="U15" s="192">
        <v>2</v>
      </c>
      <c r="V15" s="203"/>
      <c r="W15" s="204"/>
      <c r="X15" s="192">
        <v>2</v>
      </c>
      <c r="Y15" s="192">
        <v>2</v>
      </c>
      <c r="Z15" s="192">
        <v>2</v>
      </c>
      <c r="AA15" s="192">
        <v>2</v>
      </c>
      <c r="AB15" s="192">
        <v>2</v>
      </c>
      <c r="AC15" s="192">
        <v>2</v>
      </c>
      <c r="AD15" s="192">
        <v>2</v>
      </c>
      <c r="AE15" s="192">
        <v>2</v>
      </c>
      <c r="AF15" s="192">
        <v>2</v>
      </c>
      <c r="AG15" s="192">
        <v>2</v>
      </c>
      <c r="AH15" s="192">
        <v>2</v>
      </c>
      <c r="AI15" s="192">
        <v>2</v>
      </c>
      <c r="AJ15" s="192">
        <v>2</v>
      </c>
      <c r="AK15" s="192">
        <v>2</v>
      </c>
      <c r="AL15" s="192">
        <v>2</v>
      </c>
      <c r="AM15" s="192">
        <v>2</v>
      </c>
      <c r="AN15" s="192">
        <v>2</v>
      </c>
      <c r="AO15" s="192">
        <v>2</v>
      </c>
      <c r="AP15" s="192">
        <v>2</v>
      </c>
      <c r="AQ15" s="192">
        <v>2</v>
      </c>
      <c r="AR15" s="192">
        <v>2</v>
      </c>
      <c r="AS15" s="255"/>
      <c r="AT15" s="192">
        <v>2</v>
      </c>
      <c r="AU15" s="192">
        <v>2</v>
      </c>
      <c r="AV15" s="204"/>
      <c r="AW15" s="204"/>
      <c r="AX15" s="204"/>
      <c r="AY15" s="204"/>
      <c r="AZ15" s="204"/>
      <c r="BA15" s="204"/>
      <c r="BB15" s="204"/>
      <c r="BC15" s="204"/>
      <c r="BD15" s="204"/>
      <c r="BE15" s="205">
        <f>SUM(E15:BD15)</f>
        <v>80</v>
      </c>
      <c r="BF15" s="37"/>
      <c r="BG15" s="37"/>
    </row>
    <row r="16" spans="1:59" s="35" customFormat="1" ht="15" customHeight="1">
      <c r="A16" s="283"/>
      <c r="B16" s="299"/>
      <c r="C16" s="297"/>
      <c r="D16" s="236" t="s">
        <v>132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92"/>
      <c r="R16" s="192"/>
      <c r="S16" s="192"/>
      <c r="T16" s="192"/>
      <c r="U16" s="192"/>
      <c r="V16" s="203"/>
      <c r="W16" s="204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1"/>
      <c r="AO16" s="192"/>
      <c r="AP16" s="192"/>
      <c r="AQ16" s="192"/>
      <c r="AR16" s="192"/>
      <c r="AS16" s="255"/>
      <c r="AT16" s="192"/>
      <c r="AU16" s="192"/>
      <c r="AV16" s="204"/>
      <c r="AW16" s="204"/>
      <c r="AX16" s="204"/>
      <c r="AY16" s="204"/>
      <c r="AZ16" s="204"/>
      <c r="BA16" s="204"/>
      <c r="BB16" s="204"/>
      <c r="BC16" s="204"/>
      <c r="BD16" s="204"/>
      <c r="BE16" s="205"/>
      <c r="BF16" s="37"/>
      <c r="BG16" s="37"/>
    </row>
    <row r="17" spans="1:59" s="35" customFormat="1" ht="15" customHeight="1">
      <c r="A17" s="283"/>
      <c r="B17" s="298" t="s">
        <v>245</v>
      </c>
      <c r="C17" s="296" t="s">
        <v>6</v>
      </c>
      <c r="D17" s="236" t="s">
        <v>133</v>
      </c>
      <c r="E17" s="8">
        <v>2</v>
      </c>
      <c r="F17" s="8">
        <v>2</v>
      </c>
      <c r="G17" s="8">
        <v>2</v>
      </c>
      <c r="H17" s="8">
        <v>2</v>
      </c>
      <c r="I17" s="8">
        <v>2</v>
      </c>
      <c r="J17" s="8">
        <v>2</v>
      </c>
      <c r="K17" s="8">
        <v>2</v>
      </c>
      <c r="L17" s="8">
        <v>2</v>
      </c>
      <c r="M17" s="8">
        <v>2</v>
      </c>
      <c r="N17" s="8">
        <v>2</v>
      </c>
      <c r="O17" s="8">
        <v>2</v>
      </c>
      <c r="P17" s="8">
        <v>2</v>
      </c>
      <c r="Q17" s="192">
        <v>2</v>
      </c>
      <c r="R17" s="192">
        <v>2</v>
      </c>
      <c r="S17" s="192">
        <v>2</v>
      </c>
      <c r="T17" s="192">
        <v>2</v>
      </c>
      <c r="U17" s="192">
        <v>2</v>
      </c>
      <c r="V17" s="203"/>
      <c r="W17" s="204"/>
      <c r="X17" s="192">
        <v>2</v>
      </c>
      <c r="Y17" s="192">
        <v>2</v>
      </c>
      <c r="Z17" s="192">
        <v>2</v>
      </c>
      <c r="AA17" s="192">
        <v>2</v>
      </c>
      <c r="AB17" s="192">
        <v>2</v>
      </c>
      <c r="AC17" s="192">
        <v>2</v>
      </c>
      <c r="AD17" s="192">
        <v>2</v>
      </c>
      <c r="AE17" s="192">
        <v>2</v>
      </c>
      <c r="AF17" s="192">
        <v>2</v>
      </c>
      <c r="AG17" s="192">
        <v>2</v>
      </c>
      <c r="AH17" s="192">
        <v>2</v>
      </c>
      <c r="AI17" s="192">
        <v>2</v>
      </c>
      <c r="AJ17" s="192">
        <v>2</v>
      </c>
      <c r="AK17" s="192">
        <v>2</v>
      </c>
      <c r="AL17" s="192">
        <v>2</v>
      </c>
      <c r="AM17" s="192">
        <v>2</v>
      </c>
      <c r="AN17" s="192">
        <v>2</v>
      </c>
      <c r="AO17" s="192">
        <v>2</v>
      </c>
      <c r="AP17" s="192">
        <v>2</v>
      </c>
      <c r="AQ17" s="192">
        <v>2</v>
      </c>
      <c r="AR17" s="192">
        <v>2</v>
      </c>
      <c r="AS17" s="255"/>
      <c r="AT17" s="192">
        <v>2</v>
      </c>
      <c r="AU17" s="192">
        <v>2</v>
      </c>
      <c r="AV17" s="204"/>
      <c r="AW17" s="204"/>
      <c r="AX17" s="204"/>
      <c r="AY17" s="204"/>
      <c r="AZ17" s="204"/>
      <c r="BA17" s="204"/>
      <c r="BB17" s="204"/>
      <c r="BC17" s="204"/>
      <c r="BD17" s="204"/>
      <c r="BE17" s="205">
        <f>SUM(E17:BD17)</f>
        <v>80</v>
      </c>
      <c r="BF17" s="37"/>
      <c r="BG17" s="37"/>
    </row>
    <row r="18" spans="1:59" s="35" customFormat="1" ht="15" customHeight="1">
      <c r="A18" s="283"/>
      <c r="B18" s="299"/>
      <c r="C18" s="297"/>
      <c r="D18" s="236" t="s">
        <v>132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92"/>
      <c r="R18" s="192"/>
      <c r="S18" s="192"/>
      <c r="T18" s="192"/>
      <c r="U18" s="192"/>
      <c r="V18" s="203"/>
      <c r="W18" s="204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1"/>
      <c r="AO18" s="192"/>
      <c r="AP18" s="192"/>
      <c r="AQ18" s="192"/>
      <c r="AR18" s="192"/>
      <c r="AS18" s="255"/>
      <c r="AT18" s="192"/>
      <c r="AU18" s="192"/>
      <c r="AV18" s="204"/>
      <c r="AW18" s="204"/>
      <c r="AX18" s="204"/>
      <c r="AY18" s="204"/>
      <c r="AZ18" s="204"/>
      <c r="BA18" s="204"/>
      <c r="BB18" s="204"/>
      <c r="BC18" s="204"/>
      <c r="BD18" s="204"/>
      <c r="BE18" s="205"/>
      <c r="BF18" s="37"/>
      <c r="BG18" s="37"/>
    </row>
    <row r="19" spans="1:59" s="35" customFormat="1" ht="15" customHeight="1">
      <c r="A19" s="283"/>
      <c r="B19" s="298" t="s">
        <v>246</v>
      </c>
      <c r="C19" s="300" t="s">
        <v>7</v>
      </c>
      <c r="D19" s="236" t="s">
        <v>133</v>
      </c>
      <c r="E19" s="8">
        <v>2</v>
      </c>
      <c r="F19" s="8">
        <v>2</v>
      </c>
      <c r="G19" s="8">
        <v>2</v>
      </c>
      <c r="H19" s="8">
        <v>2</v>
      </c>
      <c r="I19" s="8">
        <v>2</v>
      </c>
      <c r="J19" s="8">
        <v>2</v>
      </c>
      <c r="K19" s="8">
        <v>2</v>
      </c>
      <c r="L19" s="8">
        <v>2</v>
      </c>
      <c r="M19" s="8">
        <v>2</v>
      </c>
      <c r="N19" s="8">
        <v>2</v>
      </c>
      <c r="O19" s="8">
        <v>2</v>
      </c>
      <c r="P19" s="8">
        <v>2</v>
      </c>
      <c r="Q19" s="192">
        <v>2</v>
      </c>
      <c r="R19" s="192">
        <v>2</v>
      </c>
      <c r="S19" s="192">
        <v>2</v>
      </c>
      <c r="T19" s="192">
        <v>2</v>
      </c>
      <c r="U19" s="192">
        <v>2</v>
      </c>
      <c r="V19" s="203"/>
      <c r="W19" s="204"/>
      <c r="X19" s="192">
        <v>2</v>
      </c>
      <c r="Y19" s="192">
        <v>2</v>
      </c>
      <c r="Z19" s="192">
        <v>2</v>
      </c>
      <c r="AA19" s="192">
        <v>2</v>
      </c>
      <c r="AB19" s="192">
        <v>2</v>
      </c>
      <c r="AC19" s="192">
        <v>2</v>
      </c>
      <c r="AD19" s="192">
        <v>2</v>
      </c>
      <c r="AE19" s="192">
        <v>2</v>
      </c>
      <c r="AF19" s="192">
        <v>2</v>
      </c>
      <c r="AG19" s="192">
        <v>2</v>
      </c>
      <c r="AH19" s="192">
        <v>2</v>
      </c>
      <c r="AI19" s="192">
        <v>2</v>
      </c>
      <c r="AJ19" s="192">
        <v>2</v>
      </c>
      <c r="AK19" s="192">
        <v>2</v>
      </c>
      <c r="AL19" s="192">
        <v>2</v>
      </c>
      <c r="AM19" s="192">
        <v>2</v>
      </c>
      <c r="AN19" s="192">
        <v>2</v>
      </c>
      <c r="AO19" s="192">
        <v>2</v>
      </c>
      <c r="AP19" s="192">
        <v>2</v>
      </c>
      <c r="AQ19" s="192">
        <v>2</v>
      </c>
      <c r="AR19" s="192">
        <v>2</v>
      </c>
      <c r="AS19" s="255"/>
      <c r="AT19" s="192">
        <v>2</v>
      </c>
      <c r="AU19" s="192">
        <v>2</v>
      </c>
      <c r="AV19" s="204"/>
      <c r="AW19" s="204"/>
      <c r="AX19" s="204"/>
      <c r="AY19" s="204"/>
      <c r="AZ19" s="204"/>
      <c r="BA19" s="204"/>
      <c r="BB19" s="204"/>
      <c r="BC19" s="204"/>
      <c r="BD19" s="204"/>
      <c r="BE19" s="240">
        <f>SUM(E19:BD19)</f>
        <v>80</v>
      </c>
      <c r="BF19" s="37"/>
      <c r="BG19" s="37"/>
    </row>
    <row r="20" spans="1:59" s="35" customFormat="1" ht="15" customHeight="1">
      <c r="A20" s="283"/>
      <c r="B20" s="299"/>
      <c r="C20" s="301"/>
      <c r="D20" s="236" t="s">
        <v>132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92"/>
      <c r="R20" s="192"/>
      <c r="S20" s="192"/>
      <c r="T20" s="192"/>
      <c r="U20" s="192"/>
      <c r="V20" s="203"/>
      <c r="W20" s="204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1"/>
      <c r="AO20" s="192"/>
      <c r="AP20" s="192"/>
      <c r="AQ20" s="192"/>
      <c r="AR20" s="192"/>
      <c r="AS20" s="255"/>
      <c r="AT20" s="192"/>
      <c r="AU20" s="192"/>
      <c r="AV20" s="204"/>
      <c r="AW20" s="204"/>
      <c r="AX20" s="204"/>
      <c r="AY20" s="204"/>
      <c r="AZ20" s="204"/>
      <c r="BA20" s="204"/>
      <c r="BB20" s="204"/>
      <c r="BC20" s="204"/>
      <c r="BD20" s="204"/>
      <c r="BE20" s="205"/>
      <c r="BF20" s="37"/>
      <c r="BG20" s="37"/>
    </row>
    <row r="21" spans="1:59" s="35" customFormat="1" ht="15" customHeight="1">
      <c r="A21" s="283"/>
      <c r="B21" s="298" t="s">
        <v>247</v>
      </c>
      <c r="C21" s="296" t="s">
        <v>190</v>
      </c>
      <c r="D21" s="236" t="s">
        <v>133</v>
      </c>
      <c r="E21" s="57">
        <v>2</v>
      </c>
      <c r="F21" s="57">
        <v>2</v>
      </c>
      <c r="G21" s="57">
        <v>2</v>
      </c>
      <c r="H21" s="57">
        <v>2</v>
      </c>
      <c r="I21" s="57">
        <v>2</v>
      </c>
      <c r="J21" s="57">
        <v>2</v>
      </c>
      <c r="K21" s="57">
        <v>2</v>
      </c>
      <c r="L21" s="57">
        <v>2</v>
      </c>
      <c r="M21" s="57">
        <v>2</v>
      </c>
      <c r="N21" s="57">
        <v>2</v>
      </c>
      <c r="O21" s="57">
        <v>2</v>
      </c>
      <c r="P21" s="57">
        <v>2</v>
      </c>
      <c r="Q21" s="191">
        <v>2</v>
      </c>
      <c r="R21" s="191">
        <v>2</v>
      </c>
      <c r="S21" s="191">
        <v>2</v>
      </c>
      <c r="T21" s="191">
        <v>2</v>
      </c>
      <c r="U21" s="191">
        <v>2</v>
      </c>
      <c r="V21" s="203"/>
      <c r="W21" s="204"/>
      <c r="X21" s="191">
        <v>2</v>
      </c>
      <c r="Y21" s="191">
        <v>2</v>
      </c>
      <c r="Z21" s="191">
        <v>2</v>
      </c>
      <c r="AA21" s="191">
        <v>2</v>
      </c>
      <c r="AB21" s="191">
        <v>2</v>
      </c>
      <c r="AC21" s="191">
        <v>2</v>
      </c>
      <c r="AD21" s="191">
        <v>2</v>
      </c>
      <c r="AE21" s="191">
        <v>2</v>
      </c>
      <c r="AF21" s="191">
        <v>2</v>
      </c>
      <c r="AG21" s="191">
        <v>2</v>
      </c>
      <c r="AH21" s="191">
        <v>2</v>
      </c>
      <c r="AI21" s="191">
        <v>2</v>
      </c>
      <c r="AJ21" s="191">
        <v>2</v>
      </c>
      <c r="AK21" s="191">
        <v>2</v>
      </c>
      <c r="AL21" s="191">
        <v>2</v>
      </c>
      <c r="AM21" s="191">
        <v>2</v>
      </c>
      <c r="AN21" s="191">
        <v>2</v>
      </c>
      <c r="AO21" s="191">
        <v>2</v>
      </c>
      <c r="AP21" s="191">
        <v>2</v>
      </c>
      <c r="AQ21" s="191">
        <v>2</v>
      </c>
      <c r="AR21" s="191">
        <v>2</v>
      </c>
      <c r="AS21" s="255"/>
      <c r="AT21" s="191">
        <v>2</v>
      </c>
      <c r="AU21" s="191">
        <v>2</v>
      </c>
      <c r="AV21" s="204"/>
      <c r="AW21" s="204"/>
      <c r="AX21" s="204"/>
      <c r="AY21" s="204"/>
      <c r="AZ21" s="204"/>
      <c r="BA21" s="204"/>
      <c r="BB21" s="204"/>
      <c r="BC21" s="204"/>
      <c r="BD21" s="204"/>
      <c r="BE21" s="205">
        <f>SUM(E21:BD21)</f>
        <v>80</v>
      </c>
      <c r="BF21" s="37"/>
      <c r="BG21" s="37"/>
    </row>
    <row r="22" spans="1:59" s="35" customFormat="1" ht="15" customHeight="1">
      <c r="A22" s="283"/>
      <c r="B22" s="299"/>
      <c r="C22" s="297"/>
      <c r="D22" s="236" t="s">
        <v>132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191"/>
      <c r="R22" s="191"/>
      <c r="S22" s="191"/>
      <c r="T22" s="191"/>
      <c r="U22" s="191"/>
      <c r="V22" s="203"/>
      <c r="W22" s="204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255"/>
      <c r="AT22" s="191"/>
      <c r="AU22" s="191"/>
      <c r="AV22" s="204"/>
      <c r="AW22" s="204"/>
      <c r="AX22" s="204"/>
      <c r="AY22" s="204"/>
      <c r="AZ22" s="204"/>
      <c r="BA22" s="204"/>
      <c r="BB22" s="204"/>
      <c r="BC22" s="204"/>
      <c r="BD22" s="204"/>
      <c r="BE22" s="205"/>
      <c r="BF22" s="37"/>
      <c r="BG22" s="37"/>
    </row>
    <row r="23" spans="1:59" s="35" customFormat="1" ht="15" customHeight="1">
      <c r="A23" s="283"/>
      <c r="B23" s="298" t="s">
        <v>249</v>
      </c>
      <c r="C23" s="296" t="s">
        <v>8</v>
      </c>
      <c r="D23" s="236" t="s">
        <v>133</v>
      </c>
      <c r="E23" s="57">
        <v>2</v>
      </c>
      <c r="F23" s="57">
        <v>2</v>
      </c>
      <c r="G23" s="57">
        <v>2</v>
      </c>
      <c r="H23" s="57">
        <v>2</v>
      </c>
      <c r="I23" s="57">
        <v>2</v>
      </c>
      <c r="J23" s="57">
        <v>2</v>
      </c>
      <c r="K23" s="57">
        <v>2</v>
      </c>
      <c r="L23" s="57">
        <v>2</v>
      </c>
      <c r="M23" s="57">
        <v>2</v>
      </c>
      <c r="N23" s="57">
        <v>2</v>
      </c>
      <c r="O23" s="57">
        <v>2</v>
      </c>
      <c r="P23" s="57">
        <v>2</v>
      </c>
      <c r="Q23" s="191">
        <v>2</v>
      </c>
      <c r="R23" s="191">
        <v>2</v>
      </c>
      <c r="S23" s="191">
        <v>2</v>
      </c>
      <c r="T23" s="191">
        <v>2</v>
      </c>
      <c r="U23" s="191">
        <v>2</v>
      </c>
      <c r="V23" s="203"/>
      <c r="W23" s="204"/>
      <c r="X23" s="191">
        <v>2</v>
      </c>
      <c r="Y23" s="191">
        <v>2</v>
      </c>
      <c r="Z23" s="191">
        <v>2</v>
      </c>
      <c r="AA23" s="191">
        <v>2</v>
      </c>
      <c r="AB23" s="191">
        <v>2</v>
      </c>
      <c r="AC23" s="191">
        <v>2</v>
      </c>
      <c r="AD23" s="191">
        <v>2</v>
      </c>
      <c r="AE23" s="191">
        <v>2</v>
      </c>
      <c r="AF23" s="191">
        <v>2</v>
      </c>
      <c r="AG23" s="191">
        <v>2</v>
      </c>
      <c r="AH23" s="191">
        <v>2</v>
      </c>
      <c r="AI23" s="191">
        <v>2</v>
      </c>
      <c r="AJ23" s="191">
        <v>2</v>
      </c>
      <c r="AK23" s="191">
        <v>2</v>
      </c>
      <c r="AL23" s="191">
        <v>2</v>
      </c>
      <c r="AM23" s="191">
        <v>2</v>
      </c>
      <c r="AN23" s="191">
        <v>2</v>
      </c>
      <c r="AO23" s="191">
        <v>2</v>
      </c>
      <c r="AP23" s="191">
        <v>2</v>
      </c>
      <c r="AQ23" s="191">
        <v>2</v>
      </c>
      <c r="AR23" s="191">
        <v>2</v>
      </c>
      <c r="AS23" s="255"/>
      <c r="AT23" s="191">
        <v>2</v>
      </c>
      <c r="AU23" s="191">
        <v>2</v>
      </c>
      <c r="AV23" s="204"/>
      <c r="AW23" s="204"/>
      <c r="AX23" s="204"/>
      <c r="AY23" s="204"/>
      <c r="AZ23" s="204"/>
      <c r="BA23" s="204"/>
      <c r="BB23" s="204"/>
      <c r="BC23" s="204"/>
      <c r="BD23" s="204"/>
      <c r="BE23" s="205">
        <f>SUM(E23:BD23)</f>
        <v>80</v>
      </c>
      <c r="BF23" s="37"/>
      <c r="BG23" s="37"/>
    </row>
    <row r="24" spans="1:59" s="35" customFormat="1" ht="15" customHeight="1">
      <c r="A24" s="283"/>
      <c r="B24" s="299"/>
      <c r="C24" s="297"/>
      <c r="D24" s="236" t="s">
        <v>132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191"/>
      <c r="R24" s="191"/>
      <c r="S24" s="191"/>
      <c r="T24" s="191"/>
      <c r="U24" s="191"/>
      <c r="V24" s="203"/>
      <c r="W24" s="204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255"/>
      <c r="AT24" s="191"/>
      <c r="AU24" s="191"/>
      <c r="AV24" s="204"/>
      <c r="AW24" s="204"/>
      <c r="AX24" s="204"/>
      <c r="AY24" s="204"/>
      <c r="AZ24" s="204"/>
      <c r="BA24" s="204"/>
      <c r="BB24" s="204"/>
      <c r="BC24" s="204"/>
      <c r="BD24" s="204"/>
      <c r="BE24" s="205"/>
      <c r="BF24" s="37"/>
      <c r="BG24" s="37"/>
    </row>
    <row r="25" spans="1:59" s="35" customFormat="1" ht="15" customHeight="1">
      <c r="A25" s="283"/>
      <c r="B25" s="298" t="s">
        <v>250</v>
      </c>
      <c r="C25" s="302" t="s">
        <v>9</v>
      </c>
      <c r="D25" s="236" t="s">
        <v>133</v>
      </c>
      <c r="E25" s="57">
        <v>1</v>
      </c>
      <c r="F25" s="57">
        <v>1</v>
      </c>
      <c r="G25" s="57">
        <v>1</v>
      </c>
      <c r="H25" s="57">
        <v>1</v>
      </c>
      <c r="I25" s="57">
        <v>1</v>
      </c>
      <c r="J25" s="57">
        <v>1</v>
      </c>
      <c r="K25" s="57">
        <v>1</v>
      </c>
      <c r="L25" s="57">
        <v>1</v>
      </c>
      <c r="M25" s="57">
        <v>1</v>
      </c>
      <c r="N25" s="57">
        <v>1</v>
      </c>
      <c r="O25" s="57">
        <v>1</v>
      </c>
      <c r="P25" s="57">
        <v>1</v>
      </c>
      <c r="Q25" s="191">
        <v>1</v>
      </c>
      <c r="R25" s="191">
        <v>1</v>
      </c>
      <c r="S25" s="191">
        <v>1</v>
      </c>
      <c r="T25" s="191">
        <v>1</v>
      </c>
      <c r="U25" s="191">
        <v>1</v>
      </c>
      <c r="V25" s="203"/>
      <c r="W25" s="204"/>
      <c r="X25" s="191">
        <v>1</v>
      </c>
      <c r="Y25" s="191">
        <v>1</v>
      </c>
      <c r="Z25" s="191">
        <v>1</v>
      </c>
      <c r="AA25" s="191">
        <v>1</v>
      </c>
      <c r="AB25" s="191">
        <v>1</v>
      </c>
      <c r="AC25" s="191">
        <v>1</v>
      </c>
      <c r="AD25" s="191">
        <v>1</v>
      </c>
      <c r="AE25" s="191">
        <v>1</v>
      </c>
      <c r="AF25" s="191">
        <v>1</v>
      </c>
      <c r="AG25" s="191">
        <v>1</v>
      </c>
      <c r="AH25" s="191">
        <v>1</v>
      </c>
      <c r="AI25" s="191">
        <v>1</v>
      </c>
      <c r="AJ25" s="191">
        <v>1</v>
      </c>
      <c r="AK25" s="191">
        <v>1</v>
      </c>
      <c r="AL25" s="191">
        <v>1</v>
      </c>
      <c r="AM25" s="191">
        <v>1</v>
      </c>
      <c r="AN25" s="191">
        <v>1</v>
      </c>
      <c r="AO25" s="191">
        <v>1</v>
      </c>
      <c r="AP25" s="191">
        <v>1</v>
      </c>
      <c r="AQ25" s="191">
        <v>1</v>
      </c>
      <c r="AR25" s="191">
        <v>1</v>
      </c>
      <c r="AS25" s="255"/>
      <c r="AT25" s="191">
        <v>1</v>
      </c>
      <c r="AU25" s="191">
        <v>1</v>
      </c>
      <c r="AV25" s="204"/>
      <c r="AW25" s="204"/>
      <c r="AX25" s="204"/>
      <c r="AY25" s="204"/>
      <c r="AZ25" s="204"/>
      <c r="BA25" s="204"/>
      <c r="BB25" s="204"/>
      <c r="BC25" s="204"/>
      <c r="BD25" s="204"/>
      <c r="BE25" s="205">
        <f>SUM(E25:BD25)</f>
        <v>40</v>
      </c>
      <c r="BF25" s="37"/>
      <c r="BG25" s="37"/>
    </row>
    <row r="26" spans="1:59" s="35" customFormat="1" ht="15" customHeight="1">
      <c r="A26" s="283"/>
      <c r="B26" s="299"/>
      <c r="C26" s="303"/>
      <c r="D26" s="236" t="s">
        <v>132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92"/>
      <c r="R26" s="192"/>
      <c r="S26" s="192"/>
      <c r="T26" s="192"/>
      <c r="U26" s="192"/>
      <c r="V26" s="203"/>
      <c r="W26" s="204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255"/>
      <c r="AT26" s="191"/>
      <c r="AU26" s="191"/>
      <c r="AV26" s="204"/>
      <c r="AW26" s="204"/>
      <c r="AX26" s="204"/>
      <c r="AY26" s="204"/>
      <c r="AZ26" s="204"/>
      <c r="BA26" s="204"/>
      <c r="BB26" s="204"/>
      <c r="BC26" s="204"/>
      <c r="BD26" s="204"/>
      <c r="BE26" s="201"/>
      <c r="BF26" s="37"/>
      <c r="BG26" s="37"/>
    </row>
    <row r="27" spans="1:59" s="35" customFormat="1" ht="15" customHeight="1">
      <c r="A27" s="283"/>
      <c r="B27" s="298" t="s">
        <v>252</v>
      </c>
      <c r="C27" s="304" t="s">
        <v>135</v>
      </c>
      <c r="D27" s="237" t="s">
        <v>133</v>
      </c>
      <c r="E27" s="8">
        <v>2</v>
      </c>
      <c r="F27" s="8">
        <v>2</v>
      </c>
      <c r="G27" s="8">
        <v>2</v>
      </c>
      <c r="H27" s="8">
        <v>2</v>
      </c>
      <c r="I27" s="8">
        <v>2</v>
      </c>
      <c r="J27" s="8">
        <v>2</v>
      </c>
      <c r="K27" s="8">
        <v>2</v>
      </c>
      <c r="L27" s="8">
        <v>2</v>
      </c>
      <c r="M27" s="8">
        <v>2</v>
      </c>
      <c r="N27" s="8">
        <v>2</v>
      </c>
      <c r="O27" s="8">
        <v>2</v>
      </c>
      <c r="P27" s="8">
        <v>2</v>
      </c>
      <c r="Q27" s="8">
        <v>2</v>
      </c>
      <c r="R27" s="8">
        <v>2</v>
      </c>
      <c r="S27" s="8">
        <v>2</v>
      </c>
      <c r="T27" s="8">
        <v>2</v>
      </c>
      <c r="U27" s="83">
        <v>4</v>
      </c>
      <c r="V27" s="203"/>
      <c r="W27" s="204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255"/>
      <c r="AT27" s="191"/>
      <c r="AU27" s="191"/>
      <c r="AV27" s="204"/>
      <c r="AW27" s="204"/>
      <c r="AX27" s="204"/>
      <c r="AY27" s="204"/>
      <c r="AZ27" s="204"/>
      <c r="BA27" s="204"/>
      <c r="BB27" s="204"/>
      <c r="BC27" s="204"/>
      <c r="BD27" s="204"/>
      <c r="BE27" s="205">
        <f>SUM(E27:BD27)</f>
        <v>36</v>
      </c>
      <c r="BF27" s="37"/>
      <c r="BG27" s="37"/>
    </row>
    <row r="28" spans="1:59" s="35" customFormat="1" ht="15" customHeight="1">
      <c r="A28" s="283"/>
      <c r="B28" s="299"/>
      <c r="C28" s="305"/>
      <c r="D28" s="237" t="s">
        <v>132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194"/>
      <c r="R28" s="194"/>
      <c r="S28" s="194"/>
      <c r="T28" s="194"/>
      <c r="U28" s="194"/>
      <c r="V28" s="203"/>
      <c r="W28" s="204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255"/>
      <c r="AT28" s="191"/>
      <c r="AU28" s="191"/>
      <c r="AV28" s="204"/>
      <c r="AW28" s="204"/>
      <c r="AX28" s="204"/>
      <c r="AY28" s="204"/>
      <c r="AZ28" s="204"/>
      <c r="BA28" s="204"/>
      <c r="BB28" s="204"/>
      <c r="BC28" s="204"/>
      <c r="BD28" s="204"/>
      <c r="BE28" s="201"/>
      <c r="BF28" s="37"/>
      <c r="BG28" s="37"/>
    </row>
    <row r="29" spans="1:57" ht="15" customHeight="1">
      <c r="A29" s="283"/>
      <c r="B29" s="306" t="s">
        <v>241</v>
      </c>
      <c r="C29" s="291" t="s">
        <v>189</v>
      </c>
      <c r="D29" s="235" t="s">
        <v>133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195"/>
      <c r="R29" s="195"/>
      <c r="S29" s="195"/>
      <c r="T29" s="195"/>
      <c r="U29" s="195"/>
      <c r="V29" s="203"/>
      <c r="W29" s="202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269"/>
      <c r="AT29" s="195"/>
      <c r="AU29" s="195"/>
      <c r="AV29" s="204"/>
      <c r="AW29" s="202"/>
      <c r="AX29" s="202"/>
      <c r="AY29" s="202"/>
      <c r="AZ29" s="202"/>
      <c r="BA29" s="202"/>
      <c r="BB29" s="202"/>
      <c r="BC29" s="202"/>
      <c r="BD29" s="202"/>
      <c r="BE29" s="201"/>
    </row>
    <row r="30" spans="1:57" ht="15" customHeight="1">
      <c r="A30" s="283"/>
      <c r="B30" s="307"/>
      <c r="C30" s="292"/>
      <c r="D30" s="235" t="s">
        <v>132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195"/>
      <c r="R30" s="195"/>
      <c r="S30" s="195"/>
      <c r="T30" s="195"/>
      <c r="U30" s="195"/>
      <c r="V30" s="203"/>
      <c r="W30" s="202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269"/>
      <c r="AT30" s="195"/>
      <c r="AU30" s="195"/>
      <c r="AV30" s="204"/>
      <c r="AW30" s="202"/>
      <c r="AX30" s="202"/>
      <c r="AY30" s="202"/>
      <c r="AZ30" s="202"/>
      <c r="BA30" s="202"/>
      <c r="BB30" s="202"/>
      <c r="BC30" s="202"/>
      <c r="BD30" s="202"/>
      <c r="BE30" s="201"/>
    </row>
    <row r="31" spans="1:59" s="35" customFormat="1" ht="15" customHeight="1">
      <c r="A31" s="284"/>
      <c r="B31" s="308" t="s">
        <v>253</v>
      </c>
      <c r="C31" s="293" t="s">
        <v>12</v>
      </c>
      <c r="D31" s="236" t="s">
        <v>133</v>
      </c>
      <c r="E31" s="13">
        <v>4</v>
      </c>
      <c r="F31" s="13">
        <v>4</v>
      </c>
      <c r="G31" s="13">
        <v>4</v>
      </c>
      <c r="H31" s="13">
        <v>4</v>
      </c>
      <c r="I31" s="13">
        <v>4</v>
      </c>
      <c r="J31" s="13">
        <v>4</v>
      </c>
      <c r="K31" s="13">
        <v>4</v>
      </c>
      <c r="L31" s="13">
        <v>4</v>
      </c>
      <c r="M31" s="13">
        <v>4</v>
      </c>
      <c r="N31" s="13">
        <v>4</v>
      </c>
      <c r="O31" s="13">
        <v>4</v>
      </c>
      <c r="P31" s="13">
        <v>4</v>
      </c>
      <c r="Q31" s="13">
        <v>4</v>
      </c>
      <c r="R31" s="13">
        <v>4</v>
      </c>
      <c r="S31" s="13">
        <v>4</v>
      </c>
      <c r="T31" s="13">
        <v>4</v>
      </c>
      <c r="U31" s="13">
        <v>4</v>
      </c>
      <c r="V31" s="203"/>
      <c r="W31" s="204"/>
      <c r="X31" s="192">
        <v>5</v>
      </c>
      <c r="Y31" s="192">
        <v>5</v>
      </c>
      <c r="Z31" s="192">
        <v>5</v>
      </c>
      <c r="AA31" s="192">
        <v>5</v>
      </c>
      <c r="AB31" s="192">
        <v>5</v>
      </c>
      <c r="AC31" s="192">
        <v>5</v>
      </c>
      <c r="AD31" s="192">
        <v>5</v>
      </c>
      <c r="AE31" s="192">
        <v>5</v>
      </c>
      <c r="AF31" s="192">
        <v>5</v>
      </c>
      <c r="AG31" s="192">
        <v>5</v>
      </c>
      <c r="AH31" s="192">
        <v>5</v>
      </c>
      <c r="AI31" s="192">
        <v>5</v>
      </c>
      <c r="AJ31" s="192">
        <v>5</v>
      </c>
      <c r="AK31" s="192">
        <v>5</v>
      </c>
      <c r="AL31" s="192">
        <v>5</v>
      </c>
      <c r="AM31" s="192">
        <v>5</v>
      </c>
      <c r="AN31" s="192">
        <v>5</v>
      </c>
      <c r="AO31" s="204">
        <v>4</v>
      </c>
      <c r="AP31" s="192">
        <v>4</v>
      </c>
      <c r="AQ31" s="192">
        <v>4</v>
      </c>
      <c r="AR31" s="192">
        <v>4</v>
      </c>
      <c r="AS31" s="255"/>
      <c r="AT31" s="192">
        <v>4</v>
      </c>
      <c r="AU31" s="191">
        <v>4</v>
      </c>
      <c r="AV31" s="204"/>
      <c r="AW31" s="204"/>
      <c r="AX31" s="204"/>
      <c r="AY31" s="204"/>
      <c r="AZ31" s="204"/>
      <c r="BA31" s="204"/>
      <c r="BB31" s="204"/>
      <c r="BC31" s="204"/>
      <c r="BD31" s="206"/>
      <c r="BE31" s="205">
        <f>SUM(E31:BD31)</f>
        <v>177</v>
      </c>
      <c r="BF31" s="37"/>
      <c r="BG31" s="37"/>
    </row>
    <row r="32" spans="1:59" s="35" customFormat="1" ht="15" customHeight="1">
      <c r="A32" s="284"/>
      <c r="B32" s="309"/>
      <c r="C32" s="295"/>
      <c r="D32" s="236" t="s">
        <v>132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92"/>
      <c r="R32" s="192"/>
      <c r="S32" s="192"/>
      <c r="T32" s="192"/>
      <c r="U32" s="192"/>
      <c r="V32" s="203"/>
      <c r="W32" s="204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255"/>
      <c r="AT32" s="192"/>
      <c r="AU32" s="192"/>
      <c r="AV32" s="204"/>
      <c r="AW32" s="204"/>
      <c r="AX32" s="204"/>
      <c r="AY32" s="204"/>
      <c r="AZ32" s="204"/>
      <c r="BA32" s="204"/>
      <c r="BB32" s="204"/>
      <c r="BC32" s="204"/>
      <c r="BD32" s="206"/>
      <c r="BE32" s="205"/>
      <c r="BF32" s="37"/>
      <c r="BG32" s="37"/>
    </row>
    <row r="33" spans="1:59" s="35" customFormat="1" ht="15" customHeight="1">
      <c r="A33" s="284"/>
      <c r="B33" s="308" t="s">
        <v>254</v>
      </c>
      <c r="C33" s="293" t="s">
        <v>160</v>
      </c>
      <c r="D33" s="236" t="s">
        <v>133</v>
      </c>
      <c r="E33" s="8">
        <v>3</v>
      </c>
      <c r="F33" s="8">
        <v>3</v>
      </c>
      <c r="G33" s="8">
        <v>3</v>
      </c>
      <c r="H33" s="8">
        <v>3</v>
      </c>
      <c r="I33" s="8">
        <v>3</v>
      </c>
      <c r="J33" s="8">
        <v>3</v>
      </c>
      <c r="K33" s="8">
        <v>3</v>
      </c>
      <c r="L33" s="8">
        <v>3</v>
      </c>
      <c r="M33" s="8">
        <v>3</v>
      </c>
      <c r="N33" s="8">
        <v>3</v>
      </c>
      <c r="O33" s="8">
        <v>3</v>
      </c>
      <c r="P33" s="8">
        <v>3</v>
      </c>
      <c r="Q33" s="8">
        <v>3</v>
      </c>
      <c r="R33" s="8">
        <v>3</v>
      </c>
      <c r="S33" s="8">
        <v>3</v>
      </c>
      <c r="T33" s="8">
        <v>3</v>
      </c>
      <c r="U33" s="8">
        <v>3</v>
      </c>
      <c r="V33" s="203"/>
      <c r="W33" s="204"/>
      <c r="X33" s="192">
        <v>3</v>
      </c>
      <c r="Y33" s="192">
        <v>3</v>
      </c>
      <c r="Z33" s="192">
        <v>3</v>
      </c>
      <c r="AA33" s="192">
        <v>3</v>
      </c>
      <c r="AB33" s="192">
        <v>3</v>
      </c>
      <c r="AC33" s="192">
        <v>3</v>
      </c>
      <c r="AD33" s="192">
        <v>3</v>
      </c>
      <c r="AE33" s="192">
        <v>3</v>
      </c>
      <c r="AF33" s="192">
        <v>3</v>
      </c>
      <c r="AG33" s="192">
        <v>3</v>
      </c>
      <c r="AH33" s="192">
        <v>3</v>
      </c>
      <c r="AI33" s="192">
        <v>3</v>
      </c>
      <c r="AJ33" s="192">
        <v>3</v>
      </c>
      <c r="AK33" s="192">
        <v>3</v>
      </c>
      <c r="AL33" s="192">
        <v>3</v>
      </c>
      <c r="AM33" s="192">
        <v>3</v>
      </c>
      <c r="AN33" s="192">
        <v>3</v>
      </c>
      <c r="AO33" s="206">
        <v>1</v>
      </c>
      <c r="AP33" s="192">
        <v>1</v>
      </c>
      <c r="AQ33" s="192">
        <v>1</v>
      </c>
      <c r="AR33" s="192">
        <v>1</v>
      </c>
      <c r="AS33" s="255"/>
      <c r="AT33" s="192">
        <v>1</v>
      </c>
      <c r="AU33" s="192">
        <v>1</v>
      </c>
      <c r="AV33" s="204"/>
      <c r="AW33" s="204"/>
      <c r="AX33" s="204"/>
      <c r="AY33" s="204"/>
      <c r="AZ33" s="204"/>
      <c r="BA33" s="204"/>
      <c r="BB33" s="204"/>
      <c r="BC33" s="204"/>
      <c r="BD33" s="206"/>
      <c r="BE33" s="205">
        <f>SUM(E33:BD33)</f>
        <v>108</v>
      </c>
      <c r="BF33" s="37"/>
      <c r="BG33" s="37"/>
    </row>
    <row r="34" spans="1:59" s="35" customFormat="1" ht="15" customHeight="1">
      <c r="A34" s="284"/>
      <c r="B34" s="309"/>
      <c r="C34" s="295"/>
      <c r="D34" s="236" t="s">
        <v>132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92"/>
      <c r="R34" s="192"/>
      <c r="S34" s="192"/>
      <c r="T34" s="192"/>
      <c r="U34" s="192"/>
      <c r="V34" s="203"/>
      <c r="W34" s="204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255"/>
      <c r="AT34" s="192"/>
      <c r="AU34" s="192"/>
      <c r="AV34" s="204"/>
      <c r="AW34" s="204"/>
      <c r="AX34" s="204"/>
      <c r="AY34" s="204"/>
      <c r="AZ34" s="204"/>
      <c r="BA34" s="204"/>
      <c r="BB34" s="204"/>
      <c r="BC34" s="204"/>
      <c r="BD34" s="206"/>
      <c r="BE34" s="205"/>
      <c r="BF34" s="37"/>
      <c r="BG34" s="37"/>
    </row>
    <row r="35" spans="1:59" s="35" customFormat="1" ht="15" customHeight="1">
      <c r="A35" s="284"/>
      <c r="B35" s="308" t="s">
        <v>255</v>
      </c>
      <c r="C35" s="293" t="s">
        <v>42</v>
      </c>
      <c r="D35" s="236" t="s">
        <v>133</v>
      </c>
      <c r="E35" s="8">
        <v>2</v>
      </c>
      <c r="F35" s="8">
        <v>2</v>
      </c>
      <c r="G35" s="8">
        <v>2</v>
      </c>
      <c r="H35" s="8">
        <v>2</v>
      </c>
      <c r="I35" s="8">
        <v>2</v>
      </c>
      <c r="J35" s="8">
        <v>2</v>
      </c>
      <c r="K35" s="8">
        <v>2</v>
      </c>
      <c r="L35" s="8">
        <v>2</v>
      </c>
      <c r="M35" s="8">
        <v>2</v>
      </c>
      <c r="N35" s="8">
        <v>2</v>
      </c>
      <c r="O35" s="8">
        <v>2</v>
      </c>
      <c r="P35" s="8">
        <v>2</v>
      </c>
      <c r="Q35" s="192">
        <v>2</v>
      </c>
      <c r="R35" s="192">
        <v>2</v>
      </c>
      <c r="S35" s="192">
        <v>2</v>
      </c>
      <c r="T35" s="192">
        <v>2</v>
      </c>
      <c r="U35" s="192">
        <v>2</v>
      </c>
      <c r="V35" s="203"/>
      <c r="W35" s="204"/>
      <c r="X35" s="192">
        <v>2</v>
      </c>
      <c r="Y35" s="192">
        <v>2</v>
      </c>
      <c r="Z35" s="192">
        <v>2</v>
      </c>
      <c r="AA35" s="192">
        <v>2</v>
      </c>
      <c r="AB35" s="192">
        <v>2</v>
      </c>
      <c r="AC35" s="192">
        <v>2</v>
      </c>
      <c r="AD35" s="192">
        <v>2</v>
      </c>
      <c r="AE35" s="192">
        <v>2</v>
      </c>
      <c r="AF35" s="192">
        <v>2</v>
      </c>
      <c r="AG35" s="192">
        <v>2</v>
      </c>
      <c r="AH35" s="192">
        <v>2</v>
      </c>
      <c r="AI35" s="192">
        <v>2</v>
      </c>
      <c r="AJ35" s="192">
        <v>2</v>
      </c>
      <c r="AK35" s="192">
        <v>2</v>
      </c>
      <c r="AL35" s="192">
        <v>2</v>
      </c>
      <c r="AM35" s="192">
        <v>2</v>
      </c>
      <c r="AN35" s="192">
        <v>2</v>
      </c>
      <c r="AO35" s="192">
        <v>2</v>
      </c>
      <c r="AP35" s="192">
        <v>2</v>
      </c>
      <c r="AQ35" s="192">
        <v>2</v>
      </c>
      <c r="AR35" s="192">
        <v>2</v>
      </c>
      <c r="AS35" s="255"/>
      <c r="AT35" s="192">
        <v>2</v>
      </c>
      <c r="AU35" s="191">
        <v>2</v>
      </c>
      <c r="AV35" s="204"/>
      <c r="AW35" s="204"/>
      <c r="AX35" s="204"/>
      <c r="AY35" s="204"/>
      <c r="AZ35" s="204"/>
      <c r="BA35" s="204"/>
      <c r="BB35" s="204"/>
      <c r="BC35" s="204"/>
      <c r="BD35" s="206"/>
      <c r="BE35" s="205">
        <f>SUM(E35:BD35)</f>
        <v>80</v>
      </c>
      <c r="BF35" s="37"/>
      <c r="BG35" s="37"/>
    </row>
    <row r="36" spans="1:59" s="35" customFormat="1" ht="15" customHeight="1">
      <c r="A36" s="284"/>
      <c r="B36" s="309"/>
      <c r="C36" s="295"/>
      <c r="D36" s="236" t="s">
        <v>132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92"/>
      <c r="R36" s="192"/>
      <c r="S36" s="192"/>
      <c r="T36" s="192"/>
      <c r="U36" s="192"/>
      <c r="V36" s="203"/>
      <c r="W36" s="204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255"/>
      <c r="AT36" s="192"/>
      <c r="AU36" s="191"/>
      <c r="AV36" s="204"/>
      <c r="AW36" s="204"/>
      <c r="AX36" s="204"/>
      <c r="AY36" s="204"/>
      <c r="AZ36" s="204"/>
      <c r="BA36" s="204"/>
      <c r="BB36" s="204"/>
      <c r="BC36" s="204"/>
      <c r="BD36" s="206"/>
      <c r="BE36" s="205"/>
      <c r="BF36" s="37"/>
      <c r="BG36" s="37"/>
    </row>
    <row r="37" spans="1:59" s="35" customFormat="1" ht="15" customHeight="1">
      <c r="A37" s="100"/>
      <c r="B37" s="310" t="s">
        <v>203</v>
      </c>
      <c r="C37" s="312" t="s">
        <v>188</v>
      </c>
      <c r="D37" s="234" t="s">
        <v>133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207"/>
      <c r="R37" s="207"/>
      <c r="S37" s="207"/>
      <c r="T37" s="207"/>
      <c r="U37" s="207"/>
      <c r="V37" s="203"/>
      <c r="W37" s="206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54"/>
      <c r="AT37" s="207"/>
      <c r="AU37" s="207"/>
      <c r="AV37" s="204"/>
      <c r="AW37" s="204"/>
      <c r="AX37" s="204"/>
      <c r="AY37" s="204"/>
      <c r="AZ37" s="204"/>
      <c r="BA37" s="204"/>
      <c r="BB37" s="204"/>
      <c r="BC37" s="204"/>
      <c r="BD37" s="206"/>
      <c r="BE37" s="205"/>
      <c r="BF37" s="37"/>
      <c r="BG37" s="37"/>
    </row>
    <row r="38" spans="1:59" s="35" customFormat="1" ht="15" customHeight="1">
      <c r="A38" s="100"/>
      <c r="B38" s="311"/>
      <c r="C38" s="313"/>
      <c r="D38" s="234" t="s">
        <v>132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207"/>
      <c r="R38" s="207"/>
      <c r="S38" s="207"/>
      <c r="T38" s="207"/>
      <c r="U38" s="207"/>
      <c r="V38" s="203"/>
      <c r="W38" s="206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54"/>
      <c r="AT38" s="207"/>
      <c r="AU38" s="207"/>
      <c r="AV38" s="204"/>
      <c r="AW38" s="204"/>
      <c r="AX38" s="204"/>
      <c r="AY38" s="204"/>
      <c r="AZ38" s="204"/>
      <c r="BA38" s="204"/>
      <c r="BB38" s="204"/>
      <c r="BC38" s="204"/>
      <c r="BD38" s="206"/>
      <c r="BE38" s="208"/>
      <c r="BF38" s="37"/>
      <c r="BG38" s="37"/>
    </row>
    <row r="39" spans="1:59" s="35" customFormat="1" ht="15" customHeight="1">
      <c r="A39" s="100"/>
      <c r="B39" s="314" t="s">
        <v>205</v>
      </c>
      <c r="C39" s="316" t="s">
        <v>187</v>
      </c>
      <c r="D39" s="238" t="s">
        <v>133</v>
      </c>
      <c r="E39" s="8">
        <v>2</v>
      </c>
      <c r="F39" s="8">
        <v>2</v>
      </c>
      <c r="G39" s="8">
        <v>2</v>
      </c>
      <c r="H39" s="8">
        <v>2</v>
      </c>
      <c r="I39" s="8">
        <v>2</v>
      </c>
      <c r="J39" s="8">
        <v>2</v>
      </c>
      <c r="K39" s="8">
        <v>2</v>
      </c>
      <c r="L39" s="8">
        <v>2</v>
      </c>
      <c r="M39" s="8">
        <v>2</v>
      </c>
      <c r="N39" s="8">
        <v>2</v>
      </c>
      <c r="O39" s="8">
        <v>2</v>
      </c>
      <c r="P39" s="8">
        <v>2</v>
      </c>
      <c r="Q39" s="8">
        <v>2</v>
      </c>
      <c r="R39" s="8">
        <v>2</v>
      </c>
      <c r="S39" s="83">
        <v>3</v>
      </c>
      <c r="T39" s="8">
        <v>3</v>
      </c>
      <c r="U39" s="8">
        <v>3</v>
      </c>
      <c r="V39" s="203"/>
      <c r="W39" s="204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255"/>
      <c r="AT39" s="192"/>
      <c r="AU39" s="192"/>
      <c r="AV39" s="204"/>
      <c r="AW39" s="204"/>
      <c r="AX39" s="204"/>
      <c r="AY39" s="204"/>
      <c r="AZ39" s="204"/>
      <c r="BA39" s="204"/>
      <c r="BB39" s="204"/>
      <c r="BC39" s="204"/>
      <c r="BD39" s="209"/>
      <c r="BE39" s="224">
        <f>SUM(E39:BD39)</f>
        <v>37</v>
      </c>
      <c r="BF39" s="37"/>
      <c r="BG39" s="37"/>
    </row>
    <row r="40" spans="1:59" s="35" customFormat="1" ht="15" customHeight="1">
      <c r="A40" s="100"/>
      <c r="B40" s="315"/>
      <c r="C40" s="317"/>
      <c r="D40" s="238" t="s">
        <v>132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92"/>
      <c r="R40" s="192"/>
      <c r="S40" s="192"/>
      <c r="T40" s="192"/>
      <c r="U40" s="192"/>
      <c r="V40" s="203"/>
      <c r="W40" s="204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255"/>
      <c r="AT40" s="192"/>
      <c r="AU40" s="191"/>
      <c r="AV40" s="204"/>
      <c r="AW40" s="204"/>
      <c r="AX40" s="204"/>
      <c r="AY40" s="204"/>
      <c r="AZ40" s="204"/>
      <c r="BA40" s="204"/>
      <c r="BB40" s="204"/>
      <c r="BC40" s="204"/>
      <c r="BD40" s="206"/>
      <c r="BE40" s="210"/>
      <c r="BF40" s="37"/>
      <c r="BG40" s="37"/>
    </row>
    <row r="41" spans="1:59" s="35" customFormat="1" ht="15" customHeight="1">
      <c r="A41" s="100"/>
      <c r="B41" s="314" t="s">
        <v>206</v>
      </c>
      <c r="C41" s="318" t="s">
        <v>186</v>
      </c>
      <c r="D41" s="238" t="s">
        <v>133</v>
      </c>
      <c r="E41" s="64">
        <v>2</v>
      </c>
      <c r="F41" s="64">
        <v>2</v>
      </c>
      <c r="G41" s="64">
        <v>2</v>
      </c>
      <c r="H41" s="64">
        <v>2</v>
      </c>
      <c r="I41" s="64">
        <v>2</v>
      </c>
      <c r="J41" s="64">
        <v>2</v>
      </c>
      <c r="K41" s="64">
        <v>2</v>
      </c>
      <c r="L41" s="64">
        <v>2</v>
      </c>
      <c r="M41" s="64">
        <v>2</v>
      </c>
      <c r="N41" s="64">
        <v>2</v>
      </c>
      <c r="O41" s="64">
        <v>2</v>
      </c>
      <c r="P41" s="64">
        <v>2</v>
      </c>
      <c r="Q41" s="64">
        <v>2</v>
      </c>
      <c r="R41" s="64">
        <v>2</v>
      </c>
      <c r="S41" s="59">
        <v>4</v>
      </c>
      <c r="T41" s="64">
        <v>4</v>
      </c>
      <c r="U41" s="64">
        <v>4</v>
      </c>
      <c r="V41" s="203"/>
      <c r="W41" s="204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255"/>
      <c r="AT41" s="192"/>
      <c r="AU41" s="192"/>
      <c r="AV41" s="204"/>
      <c r="AW41" s="204"/>
      <c r="AX41" s="204"/>
      <c r="AY41" s="204"/>
      <c r="AZ41" s="204"/>
      <c r="BA41" s="204"/>
      <c r="BB41" s="204"/>
      <c r="BC41" s="204"/>
      <c r="BD41" s="206"/>
      <c r="BE41" s="224">
        <f>SUM(E41:BD41)</f>
        <v>40</v>
      </c>
      <c r="BF41" s="37">
        <v>40</v>
      </c>
      <c r="BG41" s="37"/>
    </row>
    <row r="42" spans="1:59" s="35" customFormat="1" ht="15" customHeight="1">
      <c r="A42" s="100"/>
      <c r="B42" s="315"/>
      <c r="C42" s="319"/>
      <c r="D42" s="238" t="s">
        <v>132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211"/>
      <c r="R42" s="211"/>
      <c r="S42" s="211"/>
      <c r="T42" s="211"/>
      <c r="U42" s="211"/>
      <c r="V42" s="203"/>
      <c r="W42" s="204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255"/>
      <c r="AT42" s="192"/>
      <c r="AU42" s="191"/>
      <c r="AV42" s="204"/>
      <c r="AW42" s="204"/>
      <c r="AX42" s="204"/>
      <c r="AY42" s="204"/>
      <c r="AZ42" s="204"/>
      <c r="BA42" s="204"/>
      <c r="BB42" s="204"/>
      <c r="BC42" s="204"/>
      <c r="BD42" s="204"/>
      <c r="BE42" s="201"/>
      <c r="BF42" s="37"/>
      <c r="BG42" s="37"/>
    </row>
    <row r="43" spans="1:59" s="35" customFormat="1" ht="15" customHeight="1">
      <c r="A43" s="100"/>
      <c r="B43" s="320" t="s">
        <v>15</v>
      </c>
      <c r="C43" s="287" t="s">
        <v>185</v>
      </c>
      <c r="D43" s="234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207"/>
      <c r="R43" s="207"/>
      <c r="S43" s="207"/>
      <c r="T43" s="207"/>
      <c r="U43" s="207"/>
      <c r="V43" s="203"/>
      <c r="W43" s="204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55"/>
      <c r="AT43" s="212"/>
      <c r="AU43" s="212"/>
      <c r="AV43" s="204"/>
      <c r="AW43" s="204"/>
      <c r="AX43" s="204"/>
      <c r="AY43" s="204"/>
      <c r="AZ43" s="204"/>
      <c r="BA43" s="204"/>
      <c r="BB43" s="204"/>
      <c r="BC43" s="204"/>
      <c r="BD43" s="204"/>
      <c r="BE43" s="201"/>
      <c r="BF43" s="37"/>
      <c r="BG43" s="37"/>
    </row>
    <row r="44" spans="1:59" s="35" customFormat="1" ht="15" customHeight="1">
      <c r="A44" s="100"/>
      <c r="B44" s="321"/>
      <c r="C44" s="288"/>
      <c r="D44" s="234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207"/>
      <c r="R44" s="207"/>
      <c r="S44" s="207"/>
      <c r="T44" s="207"/>
      <c r="U44" s="207"/>
      <c r="V44" s="203"/>
      <c r="W44" s="204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55"/>
      <c r="AT44" s="212"/>
      <c r="AU44" s="212"/>
      <c r="AV44" s="204"/>
      <c r="AW44" s="204"/>
      <c r="AX44" s="204"/>
      <c r="AY44" s="204"/>
      <c r="AZ44" s="204"/>
      <c r="BA44" s="204"/>
      <c r="BB44" s="204"/>
      <c r="BC44" s="204"/>
      <c r="BD44" s="204"/>
      <c r="BE44" s="201"/>
      <c r="BF44" s="37"/>
      <c r="BG44" s="37"/>
    </row>
    <row r="45" spans="1:59" s="35" customFormat="1" ht="15" customHeight="1">
      <c r="A45" s="100"/>
      <c r="B45" s="322" t="s">
        <v>118</v>
      </c>
      <c r="C45" s="293" t="s">
        <v>45</v>
      </c>
      <c r="D45" s="238" t="s">
        <v>133</v>
      </c>
      <c r="E45" s="64">
        <v>3</v>
      </c>
      <c r="F45" s="64">
        <v>3</v>
      </c>
      <c r="G45" s="64">
        <v>3</v>
      </c>
      <c r="H45" s="64">
        <v>3</v>
      </c>
      <c r="I45" s="64">
        <v>3</v>
      </c>
      <c r="J45" s="64">
        <v>3</v>
      </c>
      <c r="K45" s="64">
        <v>3</v>
      </c>
      <c r="L45" s="64">
        <v>3</v>
      </c>
      <c r="M45" s="64">
        <v>3</v>
      </c>
      <c r="N45" s="64">
        <v>3</v>
      </c>
      <c r="O45" s="64">
        <v>3</v>
      </c>
      <c r="P45" s="64">
        <v>3</v>
      </c>
      <c r="Q45" s="64">
        <v>3</v>
      </c>
      <c r="R45" s="64">
        <v>3</v>
      </c>
      <c r="S45" s="59">
        <v>2</v>
      </c>
      <c r="T45" s="64">
        <v>2</v>
      </c>
      <c r="U45" s="59">
        <v>1</v>
      </c>
      <c r="V45" s="203"/>
      <c r="W45" s="204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255"/>
      <c r="AT45" s="192"/>
      <c r="AU45" s="192"/>
      <c r="AV45" s="204"/>
      <c r="AW45" s="204"/>
      <c r="AX45" s="204"/>
      <c r="AY45" s="204"/>
      <c r="AZ45" s="204"/>
      <c r="BA45" s="204"/>
      <c r="BB45" s="204"/>
      <c r="BC45" s="204"/>
      <c r="BD45" s="204"/>
      <c r="BE45" s="205">
        <f>SUM(E45:BD45)</f>
        <v>47</v>
      </c>
      <c r="BF45" s="37"/>
      <c r="BG45" s="37"/>
    </row>
    <row r="46" spans="1:59" s="35" customFormat="1" ht="15" customHeight="1">
      <c r="A46" s="100"/>
      <c r="B46" s="323"/>
      <c r="C46" s="295"/>
      <c r="D46" s="238" t="s">
        <v>132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211"/>
      <c r="R46" s="211"/>
      <c r="S46" s="211"/>
      <c r="T46" s="211"/>
      <c r="U46" s="211"/>
      <c r="V46" s="203"/>
      <c r="W46" s="204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255"/>
      <c r="AT46" s="192"/>
      <c r="AU46" s="191"/>
      <c r="AV46" s="204"/>
      <c r="AW46" s="204"/>
      <c r="AX46" s="204"/>
      <c r="AY46" s="204"/>
      <c r="AZ46" s="204"/>
      <c r="BA46" s="204"/>
      <c r="BB46" s="204"/>
      <c r="BC46" s="204"/>
      <c r="BD46" s="204"/>
      <c r="BE46" s="201"/>
      <c r="BF46" s="37"/>
      <c r="BG46" s="37"/>
    </row>
    <row r="47" spans="1:59" s="35" customFormat="1" ht="15" customHeight="1">
      <c r="A47" s="100"/>
      <c r="B47" s="320" t="s">
        <v>13</v>
      </c>
      <c r="C47" s="287" t="s">
        <v>184</v>
      </c>
      <c r="D47" s="234" t="s">
        <v>133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207"/>
      <c r="R47" s="207"/>
      <c r="S47" s="207"/>
      <c r="T47" s="207"/>
      <c r="U47" s="207"/>
      <c r="V47" s="203"/>
      <c r="W47" s="204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55"/>
      <c r="AT47" s="212"/>
      <c r="AU47" s="212"/>
      <c r="AV47" s="204"/>
      <c r="AW47" s="204"/>
      <c r="AX47" s="204"/>
      <c r="AY47" s="204"/>
      <c r="AZ47" s="204"/>
      <c r="BA47" s="204"/>
      <c r="BB47" s="204"/>
      <c r="BC47" s="204"/>
      <c r="BD47" s="204"/>
      <c r="BE47" s="201"/>
      <c r="BF47" s="37"/>
      <c r="BG47" s="37"/>
    </row>
    <row r="48" spans="1:59" s="35" customFormat="1" ht="15" customHeight="1">
      <c r="A48" s="100"/>
      <c r="B48" s="321"/>
      <c r="C48" s="288"/>
      <c r="D48" s="234" t="s">
        <v>132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207"/>
      <c r="R48" s="207"/>
      <c r="S48" s="207"/>
      <c r="T48" s="207"/>
      <c r="U48" s="207"/>
      <c r="V48" s="203"/>
      <c r="W48" s="204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55"/>
      <c r="AT48" s="212"/>
      <c r="AU48" s="212"/>
      <c r="AV48" s="204"/>
      <c r="AW48" s="204"/>
      <c r="AX48" s="204"/>
      <c r="AY48" s="204"/>
      <c r="AZ48" s="204"/>
      <c r="BA48" s="204"/>
      <c r="BB48" s="204"/>
      <c r="BC48" s="204"/>
      <c r="BD48" s="204"/>
      <c r="BE48" s="213"/>
      <c r="BF48" s="37"/>
      <c r="BG48" s="37"/>
    </row>
    <row r="49" spans="1:59" s="35" customFormat="1" ht="18.75" customHeight="1">
      <c r="A49" s="100"/>
      <c r="B49" s="324" t="s">
        <v>17</v>
      </c>
      <c r="C49" s="326" t="s">
        <v>263</v>
      </c>
      <c r="D49" s="239" t="s">
        <v>133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215"/>
      <c r="R49" s="215"/>
      <c r="S49" s="215"/>
      <c r="T49" s="215"/>
      <c r="U49" s="215"/>
      <c r="V49" s="203"/>
      <c r="W49" s="204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255"/>
      <c r="AT49" s="197"/>
      <c r="AU49" s="197"/>
      <c r="AV49" s="204"/>
      <c r="AW49" s="204"/>
      <c r="AX49" s="204"/>
      <c r="AY49" s="204"/>
      <c r="AZ49" s="204"/>
      <c r="BA49" s="204"/>
      <c r="BB49" s="204"/>
      <c r="BC49" s="204"/>
      <c r="BD49" s="204"/>
      <c r="BE49" s="214"/>
      <c r="BF49" s="37"/>
      <c r="BG49" s="37"/>
    </row>
    <row r="50" spans="1:59" s="35" customFormat="1" ht="15" customHeight="1">
      <c r="A50" s="100"/>
      <c r="B50" s="325"/>
      <c r="C50" s="327"/>
      <c r="D50" s="239" t="s">
        <v>132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215"/>
      <c r="R50" s="215"/>
      <c r="S50" s="215"/>
      <c r="T50" s="215"/>
      <c r="U50" s="215"/>
      <c r="V50" s="203"/>
      <c r="W50" s="204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255"/>
      <c r="AT50" s="197"/>
      <c r="AU50" s="197"/>
      <c r="AV50" s="204"/>
      <c r="AW50" s="204"/>
      <c r="AX50" s="204"/>
      <c r="AY50" s="204"/>
      <c r="AZ50" s="204"/>
      <c r="BA50" s="204"/>
      <c r="BB50" s="204"/>
      <c r="BC50" s="204"/>
      <c r="BD50" s="204"/>
      <c r="BE50" s="214"/>
      <c r="BF50" s="37"/>
      <c r="BG50" s="37"/>
    </row>
    <row r="51" spans="1:59" s="35" customFormat="1" ht="15" customHeight="1">
      <c r="A51" s="100"/>
      <c r="B51" s="328" t="s">
        <v>236</v>
      </c>
      <c r="C51" s="330" t="s">
        <v>264</v>
      </c>
      <c r="D51" s="238" t="s">
        <v>133</v>
      </c>
      <c r="E51" s="51">
        <v>3</v>
      </c>
      <c r="F51" s="51">
        <v>3</v>
      </c>
      <c r="G51" s="51">
        <v>3</v>
      </c>
      <c r="H51" s="51">
        <v>3</v>
      </c>
      <c r="I51" s="51">
        <v>3</v>
      </c>
      <c r="J51" s="51">
        <v>3</v>
      </c>
      <c r="K51" s="51">
        <v>3</v>
      </c>
      <c r="L51" s="51">
        <v>3</v>
      </c>
      <c r="M51" s="51">
        <v>3</v>
      </c>
      <c r="N51" s="51">
        <v>3</v>
      </c>
      <c r="O51" s="51">
        <v>3</v>
      </c>
      <c r="P51" s="51">
        <v>3</v>
      </c>
      <c r="Q51" s="51">
        <v>3</v>
      </c>
      <c r="R51" s="51">
        <v>3</v>
      </c>
      <c r="S51" s="59">
        <v>1</v>
      </c>
      <c r="T51" s="51">
        <v>1</v>
      </c>
      <c r="U51" s="59">
        <v>0</v>
      </c>
      <c r="V51" s="203"/>
      <c r="W51" s="204"/>
      <c r="X51" s="191">
        <v>10</v>
      </c>
      <c r="Y51" s="204">
        <v>6</v>
      </c>
      <c r="Z51" s="191">
        <v>2</v>
      </c>
      <c r="AA51" s="191">
        <v>2</v>
      </c>
      <c r="AB51" s="191">
        <v>2</v>
      </c>
      <c r="AC51" s="191">
        <v>2</v>
      </c>
      <c r="AD51" s="191">
        <v>2</v>
      </c>
      <c r="AE51" s="191">
        <v>2</v>
      </c>
      <c r="AF51" s="191">
        <v>2</v>
      </c>
      <c r="AG51" s="191">
        <v>2</v>
      </c>
      <c r="AH51" s="191">
        <v>2</v>
      </c>
      <c r="AI51" s="191">
        <v>2</v>
      </c>
      <c r="AJ51" s="191">
        <v>2</v>
      </c>
      <c r="AK51" s="191">
        <v>2</v>
      </c>
      <c r="AL51" s="191">
        <v>2</v>
      </c>
      <c r="AM51" s="191">
        <v>2</v>
      </c>
      <c r="AN51" s="191">
        <v>2</v>
      </c>
      <c r="AO51" s="191">
        <v>2</v>
      </c>
      <c r="AP51" s="191">
        <v>2</v>
      </c>
      <c r="AQ51" s="191">
        <v>2</v>
      </c>
      <c r="AR51" s="204"/>
      <c r="AS51" s="255"/>
      <c r="AT51" s="191"/>
      <c r="AU51" s="191"/>
      <c r="AV51" s="204"/>
      <c r="AW51" s="204"/>
      <c r="AX51" s="204"/>
      <c r="AY51" s="204"/>
      <c r="AZ51" s="204"/>
      <c r="BA51" s="204"/>
      <c r="BB51" s="204"/>
      <c r="BC51" s="204"/>
      <c r="BD51" s="204"/>
      <c r="BE51" s="214">
        <f>SUM(E51:BD51)</f>
        <v>96</v>
      </c>
      <c r="BF51" s="37">
        <v>96</v>
      </c>
      <c r="BG51" s="37"/>
    </row>
    <row r="52" spans="1:59" s="35" customFormat="1" ht="15" customHeight="1">
      <c r="A52" s="100"/>
      <c r="B52" s="329"/>
      <c r="C52" s="331"/>
      <c r="D52" s="238" t="s">
        <v>132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194"/>
      <c r="R52" s="194"/>
      <c r="S52" s="194"/>
      <c r="T52" s="194"/>
      <c r="U52" s="194"/>
      <c r="V52" s="203"/>
      <c r="W52" s="204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255"/>
      <c r="AT52" s="191"/>
      <c r="AU52" s="191"/>
      <c r="AV52" s="204"/>
      <c r="AW52" s="204"/>
      <c r="AX52" s="204"/>
      <c r="AY52" s="204"/>
      <c r="AZ52" s="204"/>
      <c r="BA52" s="204"/>
      <c r="BB52" s="204"/>
      <c r="BC52" s="204"/>
      <c r="BD52" s="204"/>
      <c r="BE52" s="214"/>
      <c r="BF52" s="37"/>
      <c r="BG52" s="37"/>
    </row>
    <row r="53" spans="1:59" s="35" customFormat="1" ht="15" customHeight="1">
      <c r="A53" s="100"/>
      <c r="B53" s="328" t="s">
        <v>237</v>
      </c>
      <c r="C53" s="332" t="s">
        <v>265</v>
      </c>
      <c r="D53" s="238" t="s">
        <v>133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203"/>
      <c r="W53" s="204"/>
      <c r="X53" s="191"/>
      <c r="Y53" s="204">
        <v>4</v>
      </c>
      <c r="Z53" s="191">
        <v>8</v>
      </c>
      <c r="AA53" s="191">
        <v>8</v>
      </c>
      <c r="AB53" s="191">
        <v>8</v>
      </c>
      <c r="AC53" s="204">
        <v>2</v>
      </c>
      <c r="AD53" s="191">
        <v>2</v>
      </c>
      <c r="AE53" s="191">
        <v>2</v>
      </c>
      <c r="AF53" s="191">
        <v>2</v>
      </c>
      <c r="AG53" s="191">
        <v>2</v>
      </c>
      <c r="AH53" s="191">
        <v>2</v>
      </c>
      <c r="AI53" s="191">
        <v>2</v>
      </c>
      <c r="AJ53" s="191">
        <v>2</v>
      </c>
      <c r="AK53" s="191">
        <v>2</v>
      </c>
      <c r="AL53" s="191">
        <v>2</v>
      </c>
      <c r="AM53" s="191">
        <v>2</v>
      </c>
      <c r="AN53" s="191">
        <v>2</v>
      </c>
      <c r="AO53" s="204">
        <v>6</v>
      </c>
      <c r="AP53" s="204">
        <v>6</v>
      </c>
      <c r="AQ53" s="262"/>
      <c r="AR53" s="262"/>
      <c r="AS53" s="255"/>
      <c r="AT53" s="262"/>
      <c r="AU53" s="262"/>
      <c r="AV53" s="204"/>
      <c r="AW53" s="204"/>
      <c r="AX53" s="204"/>
      <c r="AY53" s="204"/>
      <c r="AZ53" s="204"/>
      <c r="BA53" s="204"/>
      <c r="BB53" s="204"/>
      <c r="BC53" s="204"/>
      <c r="BD53" s="204"/>
      <c r="BE53" s="214">
        <f>SUM(E53:BD53)</f>
        <v>64</v>
      </c>
      <c r="BF53" s="37">
        <v>62</v>
      </c>
      <c r="BG53" s="226" t="s">
        <v>284</v>
      </c>
    </row>
    <row r="54" spans="1:59" s="35" customFormat="1" ht="15" customHeight="1">
      <c r="A54" s="100"/>
      <c r="B54" s="329"/>
      <c r="C54" s="333"/>
      <c r="D54" s="238" t="s">
        <v>132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203"/>
      <c r="W54" s="204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255"/>
      <c r="AT54" s="191"/>
      <c r="AU54" s="191"/>
      <c r="AV54" s="204"/>
      <c r="AW54" s="204"/>
      <c r="AX54" s="204"/>
      <c r="AY54" s="204"/>
      <c r="AZ54" s="204"/>
      <c r="BA54" s="204"/>
      <c r="BB54" s="204"/>
      <c r="BC54" s="204"/>
      <c r="BD54" s="204"/>
      <c r="BE54" s="214">
        <f>SUM(E54:BD54)</f>
        <v>0</v>
      </c>
      <c r="BF54" s="37"/>
      <c r="BG54" s="37"/>
    </row>
    <row r="55" spans="1:59" s="35" customFormat="1" ht="15" customHeight="1">
      <c r="A55" s="100"/>
      <c r="B55" s="69" t="s">
        <v>21</v>
      </c>
      <c r="C55" s="74" t="s">
        <v>28</v>
      </c>
      <c r="D55" s="238" t="s">
        <v>133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9"/>
      <c r="Q55" s="216"/>
      <c r="R55" s="216"/>
      <c r="S55" s="216"/>
      <c r="T55" s="216"/>
      <c r="U55" s="216"/>
      <c r="V55" s="203"/>
      <c r="W55" s="204"/>
      <c r="X55" s="194"/>
      <c r="Y55" s="194"/>
      <c r="Z55" s="194"/>
      <c r="AA55" s="194"/>
      <c r="AB55" s="194"/>
      <c r="AC55" s="206">
        <v>6</v>
      </c>
      <c r="AD55" s="194">
        <v>6</v>
      </c>
      <c r="AE55" s="194">
        <v>6</v>
      </c>
      <c r="AF55" s="194">
        <v>6</v>
      </c>
      <c r="AG55" s="194">
        <v>6</v>
      </c>
      <c r="AH55" s="194">
        <v>6</v>
      </c>
      <c r="AI55" s="191">
        <v>6</v>
      </c>
      <c r="AJ55" s="191">
        <v>6</v>
      </c>
      <c r="AK55" s="191">
        <v>6</v>
      </c>
      <c r="AL55" s="191">
        <v>6</v>
      </c>
      <c r="AM55" s="191">
        <v>6</v>
      </c>
      <c r="AN55" s="191">
        <v>6</v>
      </c>
      <c r="AO55" s="191">
        <v>6</v>
      </c>
      <c r="AP55" s="191">
        <v>6</v>
      </c>
      <c r="AQ55" s="204">
        <v>12</v>
      </c>
      <c r="AR55" s="204">
        <v>14</v>
      </c>
      <c r="AS55" s="255"/>
      <c r="AT55" s="191">
        <v>14</v>
      </c>
      <c r="AU55" s="191">
        <v>14</v>
      </c>
      <c r="AV55" s="204"/>
      <c r="AW55" s="204"/>
      <c r="AX55" s="204"/>
      <c r="AY55" s="204"/>
      <c r="AZ55" s="204"/>
      <c r="BA55" s="204"/>
      <c r="BB55" s="204"/>
      <c r="BC55" s="204"/>
      <c r="BD55" s="204"/>
      <c r="BE55" s="214">
        <f>SUM(E55:BD55)</f>
        <v>138</v>
      </c>
      <c r="BF55" s="37">
        <v>108</v>
      </c>
      <c r="BG55" s="226" t="s">
        <v>286</v>
      </c>
    </row>
    <row r="56" spans="1:59" s="35" customFormat="1" ht="15" customHeight="1">
      <c r="A56" s="100"/>
      <c r="B56" s="63" t="s">
        <v>22</v>
      </c>
      <c r="C56" s="111" t="s">
        <v>23</v>
      </c>
      <c r="D56" s="238" t="s">
        <v>133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92"/>
      <c r="R56" s="192"/>
      <c r="S56" s="192"/>
      <c r="T56" s="192"/>
      <c r="U56" s="192"/>
      <c r="V56" s="203"/>
      <c r="W56" s="204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255">
        <v>36</v>
      </c>
      <c r="AT56" s="192"/>
      <c r="AU56" s="191"/>
      <c r="AV56" s="204"/>
      <c r="AW56" s="204"/>
      <c r="AX56" s="204"/>
      <c r="AY56" s="204"/>
      <c r="AZ56" s="204"/>
      <c r="BA56" s="204"/>
      <c r="BB56" s="204"/>
      <c r="BC56" s="204"/>
      <c r="BD56" s="204"/>
      <c r="BE56" s="214">
        <f>SUM(E56:BD56)</f>
        <v>36</v>
      </c>
      <c r="BF56" s="37"/>
      <c r="BG56" s="37"/>
    </row>
    <row r="57" spans="1:59" s="88" customFormat="1" ht="15" customHeight="1">
      <c r="A57" s="334" t="s">
        <v>131</v>
      </c>
      <c r="B57" s="335"/>
      <c r="C57" s="336"/>
      <c r="D57" s="268"/>
      <c r="E57" s="110">
        <f aca="true" t="shared" si="0" ref="E57:U57">SUM(E11:E56)</f>
        <v>36</v>
      </c>
      <c r="F57" s="110">
        <f t="shared" si="0"/>
        <v>36</v>
      </c>
      <c r="G57" s="110">
        <f t="shared" si="0"/>
        <v>36</v>
      </c>
      <c r="H57" s="110">
        <f t="shared" si="0"/>
        <v>36</v>
      </c>
      <c r="I57" s="110">
        <f t="shared" si="0"/>
        <v>36</v>
      </c>
      <c r="J57" s="110">
        <f t="shared" si="0"/>
        <v>36</v>
      </c>
      <c r="K57" s="110">
        <f t="shared" si="0"/>
        <v>36</v>
      </c>
      <c r="L57" s="110">
        <f t="shared" si="0"/>
        <v>36</v>
      </c>
      <c r="M57" s="110">
        <f t="shared" si="0"/>
        <v>36</v>
      </c>
      <c r="N57" s="110">
        <f t="shared" si="0"/>
        <v>36</v>
      </c>
      <c r="O57" s="110">
        <f t="shared" si="0"/>
        <v>36</v>
      </c>
      <c r="P57" s="110">
        <f t="shared" si="0"/>
        <v>36</v>
      </c>
      <c r="Q57" s="217">
        <f t="shared" si="0"/>
        <v>36</v>
      </c>
      <c r="R57" s="217">
        <f t="shared" si="0"/>
        <v>36</v>
      </c>
      <c r="S57" s="217">
        <f t="shared" si="0"/>
        <v>36</v>
      </c>
      <c r="T57" s="217">
        <f t="shared" si="0"/>
        <v>36</v>
      </c>
      <c r="U57" s="217">
        <f t="shared" si="0"/>
        <v>36</v>
      </c>
      <c r="V57" s="204"/>
      <c r="W57" s="204"/>
      <c r="X57" s="217">
        <f aca="true" t="shared" si="1" ref="X57:AU57">SUM(X11:X56)</f>
        <v>36</v>
      </c>
      <c r="Y57" s="217">
        <f t="shared" si="1"/>
        <v>36</v>
      </c>
      <c r="Z57" s="217">
        <f t="shared" si="1"/>
        <v>36</v>
      </c>
      <c r="AA57" s="217">
        <f t="shared" si="1"/>
        <v>36</v>
      </c>
      <c r="AB57" s="217">
        <f t="shared" si="1"/>
        <v>36</v>
      </c>
      <c r="AC57" s="217">
        <f t="shared" si="1"/>
        <v>36</v>
      </c>
      <c r="AD57" s="217">
        <f t="shared" si="1"/>
        <v>36</v>
      </c>
      <c r="AE57" s="217">
        <f t="shared" si="1"/>
        <v>36</v>
      </c>
      <c r="AF57" s="217">
        <f t="shared" si="1"/>
        <v>36</v>
      </c>
      <c r="AG57" s="217">
        <f t="shared" si="1"/>
        <v>36</v>
      </c>
      <c r="AH57" s="217">
        <f t="shared" si="1"/>
        <v>36</v>
      </c>
      <c r="AI57" s="217">
        <f t="shared" si="1"/>
        <v>36</v>
      </c>
      <c r="AJ57" s="217">
        <f t="shared" si="1"/>
        <v>36</v>
      </c>
      <c r="AK57" s="217">
        <f t="shared" si="1"/>
        <v>36</v>
      </c>
      <c r="AL57" s="217">
        <f t="shared" si="1"/>
        <v>36</v>
      </c>
      <c r="AM57" s="217">
        <f t="shared" si="1"/>
        <v>36</v>
      </c>
      <c r="AN57" s="217">
        <f t="shared" si="1"/>
        <v>36</v>
      </c>
      <c r="AO57" s="217">
        <f t="shared" si="1"/>
        <v>36</v>
      </c>
      <c r="AP57" s="217">
        <f t="shared" si="1"/>
        <v>36</v>
      </c>
      <c r="AQ57" s="217">
        <f t="shared" si="1"/>
        <v>36</v>
      </c>
      <c r="AR57" s="217">
        <f t="shared" si="1"/>
        <v>36</v>
      </c>
      <c r="AS57" s="217">
        <f t="shared" si="1"/>
        <v>36</v>
      </c>
      <c r="AT57" s="217">
        <f t="shared" si="1"/>
        <v>36</v>
      </c>
      <c r="AU57" s="217">
        <f t="shared" si="1"/>
        <v>36</v>
      </c>
      <c r="AV57" s="218"/>
      <c r="AW57" s="218"/>
      <c r="AX57" s="218"/>
      <c r="AY57" s="218"/>
      <c r="AZ57" s="218"/>
      <c r="BA57" s="218"/>
      <c r="BB57" s="218"/>
      <c r="BC57" s="218"/>
      <c r="BD57" s="218"/>
      <c r="BE57" s="219">
        <f>SUM(BE11:BE56)</f>
        <v>1476</v>
      </c>
      <c r="BF57" s="37"/>
      <c r="BG57" s="37"/>
    </row>
    <row r="58" spans="1:59" s="88" customFormat="1" ht="15" customHeight="1">
      <c r="A58" s="337" t="s">
        <v>130</v>
      </c>
      <c r="B58" s="337"/>
      <c r="C58" s="337"/>
      <c r="D58" s="338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217"/>
      <c r="R58" s="217"/>
      <c r="S58" s="217"/>
      <c r="T58" s="217"/>
      <c r="U58" s="217"/>
      <c r="V58" s="204"/>
      <c r="W58" s="204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8"/>
      <c r="AW58" s="218"/>
      <c r="AX58" s="218"/>
      <c r="AY58" s="218"/>
      <c r="AZ58" s="218"/>
      <c r="BA58" s="218"/>
      <c r="BB58" s="218"/>
      <c r="BC58" s="218"/>
      <c r="BD58" s="218"/>
      <c r="BE58" s="214"/>
      <c r="BF58" s="37"/>
      <c r="BG58" s="37"/>
    </row>
    <row r="59" spans="1:59" s="88" customFormat="1" ht="15" customHeight="1" thickBot="1">
      <c r="A59" s="337" t="s">
        <v>129</v>
      </c>
      <c r="B59" s="337"/>
      <c r="C59" s="337"/>
      <c r="D59" s="338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220"/>
      <c r="R59" s="220"/>
      <c r="S59" s="220"/>
      <c r="T59" s="220"/>
      <c r="U59" s="220"/>
      <c r="V59" s="221"/>
      <c r="W59" s="221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1"/>
      <c r="AW59" s="221"/>
      <c r="AX59" s="221"/>
      <c r="AY59" s="221"/>
      <c r="AZ59" s="221"/>
      <c r="BA59" s="221"/>
      <c r="BB59" s="221"/>
      <c r="BC59" s="221"/>
      <c r="BD59" s="221"/>
      <c r="BE59" s="222"/>
      <c r="BF59" s="37"/>
      <c r="BG59" s="37"/>
    </row>
    <row r="60" ht="10.5" customHeight="1"/>
    <row r="61" ht="0.75" customHeight="1"/>
    <row r="62" ht="18" customHeight="1"/>
    <row r="63" ht="46.5" customHeight="1">
      <c r="C63" s="264" t="s">
        <v>281</v>
      </c>
    </row>
    <row r="64" spans="1:57" ht="127.5">
      <c r="A64" s="272" t="s">
        <v>158</v>
      </c>
      <c r="B64" s="274" t="s">
        <v>0</v>
      </c>
      <c r="C64" s="272" t="s">
        <v>157</v>
      </c>
      <c r="D64" s="272" t="s">
        <v>156</v>
      </c>
      <c r="E64" s="281" t="s">
        <v>182</v>
      </c>
      <c r="F64" s="281"/>
      <c r="G64" s="281"/>
      <c r="H64" s="281"/>
      <c r="I64" s="85" t="s">
        <v>181</v>
      </c>
      <c r="J64" s="281" t="s">
        <v>180</v>
      </c>
      <c r="K64" s="281"/>
      <c r="L64" s="281"/>
      <c r="M64" s="85" t="s">
        <v>179</v>
      </c>
      <c r="N64" s="281" t="s">
        <v>178</v>
      </c>
      <c r="O64" s="281"/>
      <c r="P64" s="281"/>
      <c r="Q64" s="281"/>
      <c r="R64" s="339" t="s">
        <v>177</v>
      </c>
      <c r="S64" s="339"/>
      <c r="T64" s="339"/>
      <c r="U64" s="339"/>
      <c r="V64" s="108" t="s">
        <v>176</v>
      </c>
      <c r="W64" s="281" t="s">
        <v>175</v>
      </c>
      <c r="X64" s="281"/>
      <c r="Y64" s="281"/>
      <c r="Z64" s="85" t="s">
        <v>174</v>
      </c>
      <c r="AA64" s="339" t="s">
        <v>173</v>
      </c>
      <c r="AB64" s="339"/>
      <c r="AC64" s="339"/>
      <c r="AD64" s="85" t="s">
        <v>172</v>
      </c>
      <c r="AE64" s="339" t="s">
        <v>171</v>
      </c>
      <c r="AF64" s="339"/>
      <c r="AG64" s="339"/>
      <c r="AH64" s="339"/>
      <c r="AI64" s="85" t="s">
        <v>170</v>
      </c>
      <c r="AJ64" s="281" t="s">
        <v>169</v>
      </c>
      <c r="AK64" s="281"/>
      <c r="AL64" s="281"/>
      <c r="AM64" s="85" t="s">
        <v>168</v>
      </c>
      <c r="AN64" s="281" t="s">
        <v>167</v>
      </c>
      <c r="AO64" s="281"/>
      <c r="AP64" s="281"/>
      <c r="AQ64" s="281"/>
      <c r="AR64" s="339" t="s">
        <v>166</v>
      </c>
      <c r="AS64" s="339"/>
      <c r="AT64" s="339"/>
      <c r="AU64" s="339"/>
      <c r="AV64" s="85" t="s">
        <v>165</v>
      </c>
      <c r="AW64" s="281" t="s">
        <v>164</v>
      </c>
      <c r="AX64" s="281"/>
      <c r="AY64" s="281"/>
      <c r="AZ64" s="85" t="s">
        <v>163</v>
      </c>
      <c r="BA64" s="281" t="s">
        <v>162</v>
      </c>
      <c r="BB64" s="281"/>
      <c r="BC64" s="281"/>
      <c r="BD64" s="281"/>
      <c r="BE64" s="340" t="s">
        <v>136</v>
      </c>
    </row>
    <row r="65" spans="1:57" ht="12.75">
      <c r="A65" s="272"/>
      <c r="B65" s="274"/>
      <c r="C65" s="272"/>
      <c r="D65" s="272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340"/>
    </row>
    <row r="66" spans="1:57" ht="12.75">
      <c r="A66" s="272"/>
      <c r="B66" s="274"/>
      <c r="C66" s="272"/>
      <c r="D66" s="272"/>
      <c r="E66" s="8">
        <v>36</v>
      </c>
      <c r="F66" s="8">
        <v>37</v>
      </c>
      <c r="G66" s="8">
        <v>38</v>
      </c>
      <c r="H66" s="8">
        <v>39</v>
      </c>
      <c r="I66" s="8">
        <v>40</v>
      </c>
      <c r="J66" s="8">
        <v>41</v>
      </c>
      <c r="K66" s="8">
        <v>42</v>
      </c>
      <c r="L66" s="8">
        <v>43</v>
      </c>
      <c r="M66" s="8">
        <v>44</v>
      </c>
      <c r="N66" s="8">
        <v>45</v>
      </c>
      <c r="O66" s="8">
        <v>46</v>
      </c>
      <c r="P66" s="8">
        <v>47</v>
      </c>
      <c r="Q66" s="8">
        <v>48</v>
      </c>
      <c r="R66" s="8">
        <v>49</v>
      </c>
      <c r="S66" s="8">
        <v>50</v>
      </c>
      <c r="T66" s="8">
        <v>51</v>
      </c>
      <c r="U66" s="8">
        <v>52</v>
      </c>
      <c r="V66" s="61">
        <v>1</v>
      </c>
      <c r="W66" s="61">
        <v>2</v>
      </c>
      <c r="X66" s="8">
        <v>3</v>
      </c>
      <c r="Y66" s="8">
        <v>4</v>
      </c>
      <c r="Z66" s="8">
        <v>5</v>
      </c>
      <c r="AA66" s="8">
        <v>6</v>
      </c>
      <c r="AB66" s="8">
        <v>7</v>
      </c>
      <c r="AC66" s="8">
        <v>8</v>
      </c>
      <c r="AD66" s="8">
        <v>9</v>
      </c>
      <c r="AE66" s="8">
        <v>10</v>
      </c>
      <c r="AF66" s="8">
        <v>11</v>
      </c>
      <c r="AG66" s="8">
        <v>12</v>
      </c>
      <c r="AH66" s="61">
        <v>13</v>
      </c>
      <c r="AI66" s="61">
        <v>14</v>
      </c>
      <c r="AJ66" s="61">
        <v>15</v>
      </c>
      <c r="AK66" s="61">
        <v>16</v>
      </c>
      <c r="AL66" s="8">
        <v>17</v>
      </c>
      <c r="AM66" s="8">
        <v>18</v>
      </c>
      <c r="AN66" s="8">
        <v>19</v>
      </c>
      <c r="AO66" s="8">
        <v>20</v>
      </c>
      <c r="AP66" s="8">
        <v>21</v>
      </c>
      <c r="AQ66" s="8">
        <v>22</v>
      </c>
      <c r="AR66" s="8">
        <v>23</v>
      </c>
      <c r="AS66" s="8">
        <v>24</v>
      </c>
      <c r="AT66" s="8">
        <v>25</v>
      </c>
      <c r="AU66" s="8">
        <v>26</v>
      </c>
      <c r="AV66" s="8">
        <v>27</v>
      </c>
      <c r="AW66" s="8">
        <v>28</v>
      </c>
      <c r="AX66" s="8">
        <v>29</v>
      </c>
      <c r="AY66" s="8">
        <v>30</v>
      </c>
      <c r="AZ66" s="8">
        <v>31</v>
      </c>
      <c r="BA66" s="8">
        <v>32</v>
      </c>
      <c r="BB66" s="8">
        <v>33</v>
      </c>
      <c r="BC66" s="8">
        <v>34</v>
      </c>
      <c r="BD66" s="8">
        <v>35</v>
      </c>
      <c r="BE66" s="340"/>
    </row>
    <row r="67" spans="1:57" ht="12.75">
      <c r="A67" s="272"/>
      <c r="B67" s="274"/>
      <c r="C67" s="272"/>
      <c r="D67" s="272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281"/>
      <c r="AO67" s="281"/>
      <c r="AP67" s="281"/>
      <c r="AQ67" s="281"/>
      <c r="AR67" s="281"/>
      <c r="AS67" s="281"/>
      <c r="AT67" s="281"/>
      <c r="AU67" s="281"/>
      <c r="AV67" s="281"/>
      <c r="AW67" s="281"/>
      <c r="AX67" s="281"/>
      <c r="AY67" s="281"/>
      <c r="AZ67" s="281"/>
      <c r="BA67" s="281"/>
      <c r="BB67" s="281"/>
      <c r="BC67" s="281"/>
      <c r="BD67" s="281"/>
      <c r="BE67" s="340"/>
    </row>
    <row r="68" spans="1:57" ht="12.75">
      <c r="A68" s="272"/>
      <c r="B68" s="274"/>
      <c r="C68" s="272"/>
      <c r="D68" s="272"/>
      <c r="E68" s="8">
        <v>1</v>
      </c>
      <c r="F68" s="8">
        <v>2</v>
      </c>
      <c r="G68" s="8">
        <v>3</v>
      </c>
      <c r="H68" s="8">
        <v>4</v>
      </c>
      <c r="I68" s="8">
        <v>5</v>
      </c>
      <c r="J68" s="8">
        <v>6</v>
      </c>
      <c r="K68" s="8">
        <v>7</v>
      </c>
      <c r="L68" s="8">
        <v>8</v>
      </c>
      <c r="M68" s="8">
        <v>9</v>
      </c>
      <c r="N68" s="8">
        <v>10</v>
      </c>
      <c r="O68" s="8">
        <v>11</v>
      </c>
      <c r="P68" s="8">
        <v>12</v>
      </c>
      <c r="Q68" s="8">
        <v>13</v>
      </c>
      <c r="R68" s="8">
        <v>14</v>
      </c>
      <c r="S68" s="8">
        <v>15</v>
      </c>
      <c r="T68" s="8">
        <v>16</v>
      </c>
      <c r="U68" s="8">
        <v>17</v>
      </c>
      <c r="V68" s="61">
        <v>18</v>
      </c>
      <c r="W68" s="61">
        <v>19</v>
      </c>
      <c r="X68" s="57">
        <v>20</v>
      </c>
      <c r="Y68" s="57">
        <v>21</v>
      </c>
      <c r="Z68" s="8">
        <v>22</v>
      </c>
      <c r="AA68" s="8">
        <v>23</v>
      </c>
      <c r="AB68" s="8">
        <v>24</v>
      </c>
      <c r="AC68" s="8">
        <v>25</v>
      </c>
      <c r="AD68" s="8">
        <v>26</v>
      </c>
      <c r="AE68" s="8">
        <v>27</v>
      </c>
      <c r="AF68" s="8">
        <v>28</v>
      </c>
      <c r="AG68" s="8">
        <v>29</v>
      </c>
      <c r="AH68" s="61">
        <v>30</v>
      </c>
      <c r="AI68" s="61">
        <v>31</v>
      </c>
      <c r="AJ68" s="61">
        <v>32</v>
      </c>
      <c r="AK68" s="61">
        <v>33</v>
      </c>
      <c r="AL68" s="8">
        <v>34</v>
      </c>
      <c r="AM68" s="8">
        <v>35</v>
      </c>
      <c r="AN68" s="8">
        <v>36</v>
      </c>
      <c r="AO68" s="8">
        <v>37</v>
      </c>
      <c r="AP68" s="8">
        <v>38</v>
      </c>
      <c r="AQ68" s="8">
        <v>39</v>
      </c>
      <c r="AR68" s="8">
        <v>40</v>
      </c>
      <c r="AS68" s="8">
        <v>41</v>
      </c>
      <c r="AT68" s="8">
        <v>42</v>
      </c>
      <c r="AU68" s="8">
        <v>43</v>
      </c>
      <c r="AV68" s="8">
        <v>44</v>
      </c>
      <c r="AW68" s="8">
        <v>45</v>
      </c>
      <c r="AX68" s="8">
        <v>46</v>
      </c>
      <c r="AY68" s="8">
        <v>47</v>
      </c>
      <c r="AZ68" s="8">
        <v>48</v>
      </c>
      <c r="BA68" s="8">
        <v>49</v>
      </c>
      <c r="BB68" s="8">
        <v>50</v>
      </c>
      <c r="BC68" s="8">
        <v>51</v>
      </c>
      <c r="BD68" s="8">
        <v>52</v>
      </c>
      <c r="BE68" s="340"/>
    </row>
    <row r="69" spans="1:57" ht="12.75">
      <c r="A69" s="282" t="s">
        <v>275</v>
      </c>
      <c r="B69" s="285" t="s">
        <v>2</v>
      </c>
      <c r="C69" s="312" t="s">
        <v>1</v>
      </c>
      <c r="D69" s="228" t="s">
        <v>133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65"/>
      <c r="W69" s="65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105"/>
      <c r="AR69" s="56"/>
      <c r="AS69" s="56"/>
      <c r="AT69" s="104"/>
      <c r="AU69" s="104"/>
      <c r="AV69" s="65"/>
      <c r="AW69" s="65"/>
      <c r="AX69" s="65"/>
      <c r="AY69" s="65"/>
      <c r="AZ69" s="65"/>
      <c r="BA69" s="65"/>
      <c r="BB69" s="65"/>
      <c r="BC69" s="65"/>
      <c r="BD69" s="65"/>
      <c r="BE69" s="53"/>
    </row>
    <row r="70" spans="1:57" ht="12.75">
      <c r="A70" s="283"/>
      <c r="B70" s="286"/>
      <c r="C70" s="313"/>
      <c r="D70" s="228" t="s">
        <v>132</v>
      </c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65"/>
      <c r="W70" s="65"/>
      <c r="X70" s="196">
        <v>1</v>
      </c>
      <c r="Y70" s="196">
        <v>2</v>
      </c>
      <c r="Z70" s="196">
        <v>3</v>
      </c>
      <c r="AA70" s="196">
        <v>4</v>
      </c>
      <c r="AB70" s="196">
        <v>5</v>
      </c>
      <c r="AC70" s="196">
        <v>6</v>
      </c>
      <c r="AD70" s="196">
        <v>7</v>
      </c>
      <c r="AE70" s="196">
        <v>8</v>
      </c>
      <c r="AF70" s="196">
        <v>9</v>
      </c>
      <c r="AG70" s="196">
        <v>10</v>
      </c>
      <c r="AH70" s="196">
        <v>11</v>
      </c>
      <c r="AI70" s="196">
        <v>12</v>
      </c>
      <c r="AJ70" s="196">
        <v>13</v>
      </c>
      <c r="AK70" s="196">
        <v>14</v>
      </c>
      <c r="AL70" s="196">
        <v>15</v>
      </c>
      <c r="AM70" s="196">
        <v>16</v>
      </c>
      <c r="AN70" s="196">
        <v>17</v>
      </c>
      <c r="AO70" s="196">
        <v>18</v>
      </c>
      <c r="AP70" s="196">
        <v>19</v>
      </c>
      <c r="AQ70" s="196">
        <v>20</v>
      </c>
      <c r="AR70" s="196">
        <v>21</v>
      </c>
      <c r="AS70" s="196">
        <v>22</v>
      </c>
      <c r="AT70" s="196">
        <v>23</v>
      </c>
      <c r="AU70" s="251">
        <v>24</v>
      </c>
      <c r="AV70" s="65"/>
      <c r="AW70" s="65"/>
      <c r="AX70" s="65"/>
      <c r="AY70" s="65"/>
      <c r="AZ70" s="65"/>
      <c r="BA70" s="65"/>
      <c r="BB70" s="65"/>
      <c r="BC70" s="65"/>
      <c r="BD70" s="65"/>
      <c r="BE70" s="53"/>
    </row>
    <row r="71" spans="1:57" ht="12.75">
      <c r="A71" s="283"/>
      <c r="B71" s="289" t="s">
        <v>241</v>
      </c>
      <c r="C71" s="341" t="s">
        <v>10</v>
      </c>
      <c r="D71" s="229" t="s">
        <v>133</v>
      </c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80"/>
      <c r="W71" s="80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107"/>
      <c r="AR71" s="78"/>
      <c r="AS71" s="78"/>
      <c r="AT71" s="106"/>
      <c r="AU71" s="106"/>
      <c r="AV71" s="80"/>
      <c r="AW71" s="80"/>
      <c r="AX71" s="80"/>
      <c r="AY71" s="80"/>
      <c r="AZ71" s="80"/>
      <c r="BA71" s="80"/>
      <c r="BB71" s="80"/>
      <c r="BC71" s="80"/>
      <c r="BD71" s="80"/>
      <c r="BE71" s="53"/>
    </row>
    <row r="72" spans="1:57" ht="12.75">
      <c r="A72" s="283"/>
      <c r="B72" s="290"/>
      <c r="C72" s="342"/>
      <c r="D72" s="229" t="s">
        <v>132</v>
      </c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80"/>
      <c r="W72" s="80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107"/>
      <c r="AR72" s="78"/>
      <c r="AS72" s="78"/>
      <c r="AT72" s="106"/>
      <c r="AU72" s="106"/>
      <c r="AV72" s="80"/>
      <c r="AW72" s="80"/>
      <c r="AX72" s="80"/>
      <c r="AY72" s="80"/>
      <c r="AZ72" s="80"/>
      <c r="BA72" s="80"/>
      <c r="BB72" s="80"/>
      <c r="BC72" s="80"/>
      <c r="BD72" s="80"/>
      <c r="BE72" s="53"/>
    </row>
    <row r="73" spans="1:57" ht="12.75">
      <c r="A73" s="283"/>
      <c r="B73" s="308" t="s">
        <v>242</v>
      </c>
      <c r="C73" s="344" t="s">
        <v>3</v>
      </c>
      <c r="D73" s="230" t="s">
        <v>133</v>
      </c>
      <c r="E73" s="191">
        <v>1</v>
      </c>
      <c r="F73" s="191">
        <v>1</v>
      </c>
      <c r="G73" s="191">
        <v>1</v>
      </c>
      <c r="H73" s="191">
        <v>1</v>
      </c>
      <c r="I73" s="191">
        <v>1</v>
      </c>
      <c r="J73" s="191">
        <v>1</v>
      </c>
      <c r="K73" s="191">
        <v>1</v>
      </c>
      <c r="L73" s="191">
        <v>1</v>
      </c>
      <c r="M73" s="191">
        <v>1</v>
      </c>
      <c r="N73" s="191">
        <v>1</v>
      </c>
      <c r="O73" s="191">
        <v>1</v>
      </c>
      <c r="P73" s="191">
        <v>1</v>
      </c>
      <c r="Q73" s="191">
        <v>1</v>
      </c>
      <c r="R73" s="191">
        <v>1</v>
      </c>
      <c r="S73" s="191">
        <v>1</v>
      </c>
      <c r="T73" s="191">
        <v>1</v>
      </c>
      <c r="U73" s="191">
        <v>1</v>
      </c>
      <c r="V73" s="204"/>
      <c r="W73" s="83"/>
      <c r="X73" s="57">
        <v>1</v>
      </c>
      <c r="Y73" s="57">
        <v>1</v>
      </c>
      <c r="Z73" s="57">
        <v>1</v>
      </c>
      <c r="AA73" s="57">
        <v>1</v>
      </c>
      <c r="AB73" s="57">
        <v>1</v>
      </c>
      <c r="AC73" s="57">
        <v>1</v>
      </c>
      <c r="AD73" s="57">
        <v>1</v>
      </c>
      <c r="AE73" s="57">
        <v>1</v>
      </c>
      <c r="AF73" s="57">
        <v>1</v>
      </c>
      <c r="AG73" s="57">
        <v>1</v>
      </c>
      <c r="AH73" s="57">
        <v>1</v>
      </c>
      <c r="AI73" s="57">
        <v>1</v>
      </c>
      <c r="AJ73" s="57">
        <v>1</v>
      </c>
      <c r="AK73" s="57">
        <v>1</v>
      </c>
      <c r="AL73" s="57">
        <v>1</v>
      </c>
      <c r="AM73" s="57">
        <v>1</v>
      </c>
      <c r="AN73" s="57">
        <v>1</v>
      </c>
      <c r="AO73" s="83">
        <v>0</v>
      </c>
      <c r="AP73" s="57">
        <v>0</v>
      </c>
      <c r="AQ73" s="99"/>
      <c r="AR73" s="67" t="s">
        <v>243</v>
      </c>
      <c r="AS73" s="60"/>
      <c r="AT73" s="98"/>
      <c r="AU73" s="98"/>
      <c r="AV73" s="83"/>
      <c r="AW73" s="83"/>
      <c r="AX73" s="83"/>
      <c r="AY73" s="83"/>
      <c r="AZ73" s="83"/>
      <c r="BA73" s="83"/>
      <c r="BB73" s="83"/>
      <c r="BC73" s="83"/>
      <c r="BD73" s="83"/>
      <c r="BE73" s="51">
        <v>34</v>
      </c>
    </row>
    <row r="74" spans="1:57" ht="12.75">
      <c r="A74" s="283"/>
      <c r="B74" s="343"/>
      <c r="C74" s="345"/>
      <c r="D74" s="230" t="s">
        <v>132</v>
      </c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1"/>
      <c r="U74" s="191"/>
      <c r="V74" s="204"/>
      <c r="W74" s="83"/>
      <c r="X74" s="57"/>
      <c r="Y74" s="57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57"/>
      <c r="AQ74" s="99"/>
      <c r="AR74" s="60"/>
      <c r="AS74" s="60"/>
      <c r="AT74" s="98"/>
      <c r="AU74" s="98"/>
      <c r="AV74" s="83"/>
      <c r="AW74" s="83"/>
      <c r="AX74" s="83"/>
      <c r="AY74" s="83"/>
      <c r="AZ74" s="83"/>
      <c r="BA74" s="83"/>
      <c r="BB74" s="83"/>
      <c r="BC74" s="83"/>
      <c r="BD74" s="83"/>
      <c r="BE74" s="51"/>
    </row>
    <row r="75" spans="1:57" ht="12.75">
      <c r="A75" s="283"/>
      <c r="B75" s="343"/>
      <c r="C75" s="344" t="s">
        <v>4</v>
      </c>
      <c r="D75" s="230" t="s">
        <v>133</v>
      </c>
      <c r="E75" s="192">
        <v>2</v>
      </c>
      <c r="F75" s="192">
        <v>2</v>
      </c>
      <c r="G75" s="192">
        <v>2</v>
      </c>
      <c r="H75" s="192">
        <v>2</v>
      </c>
      <c r="I75" s="192">
        <v>2</v>
      </c>
      <c r="J75" s="192">
        <v>2</v>
      </c>
      <c r="K75" s="192">
        <v>2</v>
      </c>
      <c r="L75" s="192">
        <v>2</v>
      </c>
      <c r="M75" s="192">
        <v>2</v>
      </c>
      <c r="N75" s="192">
        <v>2</v>
      </c>
      <c r="O75" s="192">
        <v>2</v>
      </c>
      <c r="P75" s="192">
        <v>2</v>
      </c>
      <c r="Q75" s="192">
        <v>2</v>
      </c>
      <c r="R75" s="192">
        <v>2</v>
      </c>
      <c r="S75" s="192">
        <v>2</v>
      </c>
      <c r="T75" s="192">
        <v>2</v>
      </c>
      <c r="U75" s="191">
        <v>2</v>
      </c>
      <c r="V75" s="204"/>
      <c r="W75" s="83"/>
      <c r="X75" s="57">
        <v>2</v>
      </c>
      <c r="Y75" s="57">
        <v>2</v>
      </c>
      <c r="Z75" s="57">
        <v>2</v>
      </c>
      <c r="AA75" s="57">
        <v>2</v>
      </c>
      <c r="AB75" s="57">
        <v>2</v>
      </c>
      <c r="AC75" s="57">
        <v>2</v>
      </c>
      <c r="AD75" s="57">
        <v>2</v>
      </c>
      <c r="AE75" s="57">
        <v>2</v>
      </c>
      <c r="AF75" s="57">
        <v>2</v>
      </c>
      <c r="AG75" s="57">
        <v>2</v>
      </c>
      <c r="AH75" s="57">
        <v>2</v>
      </c>
      <c r="AI75" s="57">
        <v>2</v>
      </c>
      <c r="AJ75" s="57">
        <v>2</v>
      </c>
      <c r="AK75" s="57">
        <v>2</v>
      </c>
      <c r="AL75" s="57">
        <v>2</v>
      </c>
      <c r="AM75" s="57">
        <v>2</v>
      </c>
      <c r="AN75" s="57">
        <v>2</v>
      </c>
      <c r="AO75" s="83">
        <v>3</v>
      </c>
      <c r="AP75" s="57">
        <v>3</v>
      </c>
      <c r="AQ75" s="99"/>
      <c r="AR75" s="60"/>
      <c r="AS75" s="60"/>
      <c r="AT75" s="98"/>
      <c r="AU75" s="98"/>
      <c r="AV75" s="83"/>
      <c r="AW75" s="83"/>
      <c r="AX75" s="83"/>
      <c r="AY75" s="83"/>
      <c r="AZ75" s="83"/>
      <c r="BA75" s="83"/>
      <c r="BB75" s="83"/>
      <c r="BC75" s="83"/>
      <c r="BD75" s="83"/>
      <c r="BE75" s="51">
        <f>SUM(E75:BD75)</f>
        <v>74</v>
      </c>
    </row>
    <row r="76" spans="1:57" ht="12.75">
      <c r="A76" s="283"/>
      <c r="B76" s="309"/>
      <c r="C76" s="345"/>
      <c r="D76" s="230" t="s">
        <v>132</v>
      </c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1"/>
      <c r="U76" s="191"/>
      <c r="V76" s="204"/>
      <c r="W76" s="83"/>
      <c r="X76" s="57"/>
      <c r="Y76" s="57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57"/>
      <c r="AQ76" s="99"/>
      <c r="AR76" s="60"/>
      <c r="AS76" s="60"/>
      <c r="AT76" s="98"/>
      <c r="AU76" s="98"/>
      <c r="AV76" s="83"/>
      <c r="AW76" s="83"/>
      <c r="AX76" s="83"/>
      <c r="AY76" s="83"/>
      <c r="AZ76" s="83"/>
      <c r="BA76" s="83"/>
      <c r="BB76" s="83"/>
      <c r="BC76" s="83"/>
      <c r="BD76" s="83"/>
      <c r="BE76" s="51"/>
    </row>
    <row r="77" spans="1:57" ht="12.75">
      <c r="A77" s="283"/>
      <c r="B77" s="298" t="s">
        <v>244</v>
      </c>
      <c r="C77" s="344" t="s">
        <v>5</v>
      </c>
      <c r="D77" s="230" t="s">
        <v>133</v>
      </c>
      <c r="E77" s="192">
        <v>2</v>
      </c>
      <c r="F77" s="192">
        <v>2</v>
      </c>
      <c r="G77" s="192">
        <v>2</v>
      </c>
      <c r="H77" s="191">
        <v>2</v>
      </c>
      <c r="I77" s="192">
        <v>2</v>
      </c>
      <c r="J77" s="192">
        <v>2</v>
      </c>
      <c r="K77" s="192">
        <v>2</v>
      </c>
      <c r="L77" s="192">
        <v>2</v>
      </c>
      <c r="M77" s="192">
        <v>2</v>
      </c>
      <c r="N77" s="192">
        <v>2</v>
      </c>
      <c r="O77" s="192">
        <v>2</v>
      </c>
      <c r="P77" s="192">
        <v>2</v>
      </c>
      <c r="Q77" s="192">
        <v>2</v>
      </c>
      <c r="R77" s="192">
        <v>2</v>
      </c>
      <c r="S77" s="192">
        <v>2</v>
      </c>
      <c r="T77" s="192">
        <v>2</v>
      </c>
      <c r="U77" s="192">
        <v>2</v>
      </c>
      <c r="V77" s="204"/>
      <c r="W77" s="83"/>
      <c r="X77" s="57">
        <v>3</v>
      </c>
      <c r="Y77" s="57">
        <v>3</v>
      </c>
      <c r="Z77" s="57">
        <v>3</v>
      </c>
      <c r="AA77" s="57">
        <v>3</v>
      </c>
      <c r="AB77" s="57">
        <v>3</v>
      </c>
      <c r="AC77" s="57">
        <v>3</v>
      </c>
      <c r="AD77" s="57">
        <v>3</v>
      </c>
      <c r="AE77" s="57">
        <v>3</v>
      </c>
      <c r="AF77" s="57">
        <v>3</v>
      </c>
      <c r="AG77" s="57">
        <v>3</v>
      </c>
      <c r="AH77" s="57">
        <v>3</v>
      </c>
      <c r="AI77" s="57">
        <v>3</v>
      </c>
      <c r="AJ77" s="57">
        <v>3</v>
      </c>
      <c r="AK77" s="57">
        <v>3</v>
      </c>
      <c r="AL77" s="57">
        <v>3</v>
      </c>
      <c r="AM77" s="57">
        <v>3</v>
      </c>
      <c r="AN77" s="57">
        <v>3</v>
      </c>
      <c r="AO77" s="57">
        <v>3</v>
      </c>
      <c r="AP77" s="57">
        <v>3</v>
      </c>
      <c r="AQ77" s="99"/>
      <c r="AR77" s="60"/>
      <c r="AS77" s="60"/>
      <c r="AT77" s="98"/>
      <c r="AU77" s="98"/>
      <c r="AV77" s="83"/>
      <c r="AW77" s="83"/>
      <c r="AX77" s="83"/>
      <c r="AY77" s="83"/>
      <c r="AZ77" s="83"/>
      <c r="BA77" s="83"/>
      <c r="BB77" s="83"/>
      <c r="BC77" s="83"/>
      <c r="BD77" s="83"/>
      <c r="BE77" s="51">
        <f>SUM(E77:BD77)</f>
        <v>91</v>
      </c>
    </row>
    <row r="78" spans="1:57" ht="12.75">
      <c r="A78" s="283"/>
      <c r="B78" s="299"/>
      <c r="C78" s="345"/>
      <c r="D78" s="230" t="s">
        <v>132</v>
      </c>
      <c r="E78" s="192"/>
      <c r="F78" s="192"/>
      <c r="G78" s="192"/>
      <c r="H78" s="191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1"/>
      <c r="U78" s="191"/>
      <c r="V78" s="204"/>
      <c r="W78" s="83"/>
      <c r="X78" s="57"/>
      <c r="Y78" s="57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57"/>
      <c r="AQ78" s="99"/>
      <c r="AR78" s="60"/>
      <c r="AS78" s="60"/>
      <c r="AT78" s="98"/>
      <c r="AU78" s="98"/>
      <c r="AV78" s="83"/>
      <c r="AW78" s="83"/>
      <c r="AX78" s="83"/>
      <c r="AY78" s="83"/>
      <c r="AZ78" s="83"/>
      <c r="BA78" s="83"/>
      <c r="BB78" s="83"/>
      <c r="BC78" s="83"/>
      <c r="BD78" s="83"/>
      <c r="BE78" s="51"/>
    </row>
    <row r="79" spans="1:57" ht="12.75">
      <c r="A79" s="283"/>
      <c r="B79" s="298" t="s">
        <v>245</v>
      </c>
      <c r="C79" s="344" t="s">
        <v>6</v>
      </c>
      <c r="D79" s="230" t="s">
        <v>133</v>
      </c>
      <c r="E79" s="192">
        <v>2</v>
      </c>
      <c r="F79" s="192">
        <v>2</v>
      </c>
      <c r="G79" s="192">
        <v>2</v>
      </c>
      <c r="H79" s="191">
        <v>2</v>
      </c>
      <c r="I79" s="192">
        <v>2</v>
      </c>
      <c r="J79" s="192">
        <v>2</v>
      </c>
      <c r="K79" s="192">
        <v>2</v>
      </c>
      <c r="L79" s="192">
        <v>2</v>
      </c>
      <c r="M79" s="192">
        <v>2</v>
      </c>
      <c r="N79" s="192">
        <v>2</v>
      </c>
      <c r="O79" s="192">
        <v>2</v>
      </c>
      <c r="P79" s="192">
        <v>2</v>
      </c>
      <c r="Q79" s="192">
        <v>2</v>
      </c>
      <c r="R79" s="192">
        <v>2</v>
      </c>
      <c r="S79" s="192">
        <v>2</v>
      </c>
      <c r="T79" s="192">
        <v>2</v>
      </c>
      <c r="U79" s="191">
        <v>2</v>
      </c>
      <c r="V79" s="204"/>
      <c r="W79" s="83"/>
      <c r="X79" s="57">
        <v>3</v>
      </c>
      <c r="Y79" s="57">
        <v>3</v>
      </c>
      <c r="Z79" s="57">
        <v>3</v>
      </c>
      <c r="AA79" s="57">
        <v>3</v>
      </c>
      <c r="AB79" s="57">
        <v>3</v>
      </c>
      <c r="AC79" s="57">
        <v>3</v>
      </c>
      <c r="AD79" s="57">
        <v>3</v>
      </c>
      <c r="AE79" s="57">
        <v>3</v>
      </c>
      <c r="AF79" s="57">
        <v>3</v>
      </c>
      <c r="AG79" s="57">
        <v>3</v>
      </c>
      <c r="AH79" s="57">
        <v>3</v>
      </c>
      <c r="AI79" s="57">
        <v>3</v>
      </c>
      <c r="AJ79" s="57">
        <v>3</v>
      </c>
      <c r="AK79" s="57">
        <v>3</v>
      </c>
      <c r="AL79" s="57">
        <v>3</v>
      </c>
      <c r="AM79" s="57">
        <v>3</v>
      </c>
      <c r="AN79" s="57">
        <v>3</v>
      </c>
      <c r="AO79" s="57">
        <v>3</v>
      </c>
      <c r="AP79" s="57">
        <v>3</v>
      </c>
      <c r="AQ79" s="99"/>
      <c r="AR79" s="60"/>
      <c r="AS79" s="60"/>
      <c r="AT79" s="98"/>
      <c r="AU79" s="98"/>
      <c r="AV79" s="83"/>
      <c r="AW79" s="83"/>
      <c r="AX79" s="83"/>
      <c r="AY79" s="83"/>
      <c r="AZ79" s="83"/>
      <c r="BA79" s="83"/>
      <c r="BB79" s="83"/>
      <c r="BC79" s="83"/>
      <c r="BD79" s="83"/>
      <c r="BE79" s="51">
        <f>SUM(E79:BD79)</f>
        <v>91</v>
      </c>
    </row>
    <row r="80" spans="1:57" ht="12.75">
      <c r="A80" s="283"/>
      <c r="B80" s="299"/>
      <c r="C80" s="345"/>
      <c r="D80" s="230" t="s">
        <v>132</v>
      </c>
      <c r="E80" s="192"/>
      <c r="F80" s="192"/>
      <c r="G80" s="192"/>
      <c r="H80" s="191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1"/>
      <c r="U80" s="191"/>
      <c r="V80" s="204"/>
      <c r="W80" s="83"/>
      <c r="X80" s="57"/>
      <c r="Y80" s="57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57"/>
      <c r="AQ80" s="99"/>
      <c r="AR80" s="60"/>
      <c r="AS80" s="60"/>
      <c r="AT80" s="98"/>
      <c r="AU80" s="98"/>
      <c r="AV80" s="83"/>
      <c r="AW80" s="83"/>
      <c r="AX80" s="83"/>
      <c r="AY80" s="83"/>
      <c r="AZ80" s="83"/>
      <c r="BA80" s="83"/>
      <c r="BB80" s="83"/>
      <c r="BC80" s="83"/>
      <c r="BD80" s="83"/>
      <c r="BE80" s="51"/>
    </row>
    <row r="81" spans="1:57" ht="12.75">
      <c r="A81" s="283"/>
      <c r="B81" s="298" t="s">
        <v>251</v>
      </c>
      <c r="C81" s="296" t="s">
        <v>161</v>
      </c>
      <c r="D81" s="230" t="s">
        <v>133</v>
      </c>
      <c r="E81" s="192">
        <v>2</v>
      </c>
      <c r="F81" s="192">
        <v>2</v>
      </c>
      <c r="G81" s="192">
        <v>2</v>
      </c>
      <c r="H81" s="192">
        <v>2</v>
      </c>
      <c r="I81" s="192">
        <v>2</v>
      </c>
      <c r="J81" s="192">
        <v>2</v>
      </c>
      <c r="K81" s="192">
        <v>2</v>
      </c>
      <c r="L81" s="192">
        <v>2</v>
      </c>
      <c r="M81" s="192">
        <v>2</v>
      </c>
      <c r="N81" s="192">
        <v>2</v>
      </c>
      <c r="O81" s="192">
        <v>2</v>
      </c>
      <c r="P81" s="192">
        <v>2</v>
      </c>
      <c r="Q81" s="192">
        <v>2</v>
      </c>
      <c r="R81" s="192">
        <v>2</v>
      </c>
      <c r="S81" s="192">
        <v>2</v>
      </c>
      <c r="T81" s="192">
        <v>2</v>
      </c>
      <c r="U81" s="192">
        <v>2</v>
      </c>
      <c r="V81" s="204"/>
      <c r="W81" s="83"/>
      <c r="X81" s="57">
        <v>2</v>
      </c>
      <c r="Y81" s="57">
        <v>2</v>
      </c>
      <c r="Z81" s="57">
        <v>2</v>
      </c>
      <c r="AA81" s="57">
        <v>2</v>
      </c>
      <c r="AB81" s="57">
        <v>2</v>
      </c>
      <c r="AC81" s="57">
        <v>2</v>
      </c>
      <c r="AD81" s="57">
        <v>2</v>
      </c>
      <c r="AE81" s="57">
        <v>2</v>
      </c>
      <c r="AF81" s="57">
        <v>2</v>
      </c>
      <c r="AG81" s="57">
        <v>2</v>
      </c>
      <c r="AH81" s="57">
        <v>2</v>
      </c>
      <c r="AI81" s="57">
        <v>2</v>
      </c>
      <c r="AJ81" s="57">
        <v>2</v>
      </c>
      <c r="AK81" s="57">
        <v>2</v>
      </c>
      <c r="AL81" s="57">
        <v>2</v>
      </c>
      <c r="AM81" s="57">
        <v>2</v>
      </c>
      <c r="AN81" s="57">
        <v>2</v>
      </c>
      <c r="AO81" s="57">
        <v>2</v>
      </c>
      <c r="AP81" s="57">
        <v>2</v>
      </c>
      <c r="AQ81" s="99"/>
      <c r="AR81" s="60"/>
      <c r="AS81" s="60"/>
      <c r="AT81" s="98"/>
      <c r="AU81" s="98"/>
      <c r="AV81" s="83"/>
      <c r="AW81" s="83"/>
      <c r="AX81" s="83"/>
      <c r="AY81" s="83"/>
      <c r="AZ81" s="83"/>
      <c r="BA81" s="83"/>
      <c r="BB81" s="83"/>
      <c r="BC81" s="83"/>
      <c r="BD81" s="83"/>
      <c r="BE81" s="51">
        <f>SUM(E81:BD81)</f>
        <v>72</v>
      </c>
    </row>
    <row r="82" spans="1:57" ht="12.75">
      <c r="A82" s="283"/>
      <c r="B82" s="299"/>
      <c r="C82" s="297"/>
      <c r="D82" s="230" t="s">
        <v>132</v>
      </c>
      <c r="E82" s="192"/>
      <c r="F82" s="192"/>
      <c r="G82" s="192"/>
      <c r="H82" s="191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1"/>
      <c r="U82" s="191"/>
      <c r="V82" s="204"/>
      <c r="W82" s="83"/>
      <c r="X82" s="57"/>
      <c r="Y82" s="57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57"/>
      <c r="AQ82" s="99"/>
      <c r="AR82" s="60"/>
      <c r="AS82" s="60"/>
      <c r="AT82" s="98"/>
      <c r="AU82" s="98"/>
      <c r="AV82" s="83"/>
      <c r="AW82" s="83"/>
      <c r="AX82" s="83"/>
      <c r="AY82" s="83"/>
      <c r="AZ82" s="83"/>
      <c r="BA82" s="83"/>
      <c r="BB82" s="83"/>
      <c r="BC82" s="83"/>
      <c r="BD82" s="83"/>
      <c r="BE82" s="51"/>
    </row>
    <row r="83" spans="1:57" ht="12.75">
      <c r="A83" s="283"/>
      <c r="B83" s="293" t="s">
        <v>246</v>
      </c>
      <c r="C83" s="344" t="s">
        <v>7</v>
      </c>
      <c r="D83" s="230" t="s">
        <v>133</v>
      </c>
      <c r="E83" s="192">
        <v>1</v>
      </c>
      <c r="F83" s="192">
        <v>1</v>
      </c>
      <c r="G83" s="192">
        <v>1</v>
      </c>
      <c r="H83" s="192">
        <v>1</v>
      </c>
      <c r="I83" s="192">
        <v>1</v>
      </c>
      <c r="J83" s="192">
        <v>1</v>
      </c>
      <c r="K83" s="192">
        <v>1</v>
      </c>
      <c r="L83" s="192">
        <v>1</v>
      </c>
      <c r="M83" s="192">
        <v>1</v>
      </c>
      <c r="N83" s="192">
        <v>1</v>
      </c>
      <c r="O83" s="192">
        <v>1</v>
      </c>
      <c r="P83" s="192">
        <v>1</v>
      </c>
      <c r="Q83" s="192">
        <v>1</v>
      </c>
      <c r="R83" s="192">
        <v>1</v>
      </c>
      <c r="S83" s="192">
        <v>1</v>
      </c>
      <c r="T83" s="192">
        <v>1</v>
      </c>
      <c r="U83" s="204">
        <v>2</v>
      </c>
      <c r="V83" s="204"/>
      <c r="W83" s="83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241"/>
      <c r="AR83" s="60"/>
      <c r="AS83" s="60"/>
      <c r="AT83" s="98"/>
      <c r="AU83" s="98"/>
      <c r="AV83" s="83"/>
      <c r="AW83" s="83"/>
      <c r="AX83" s="83"/>
      <c r="AY83" s="83"/>
      <c r="AZ83" s="83"/>
      <c r="BA83" s="83"/>
      <c r="BB83" s="83"/>
      <c r="BC83" s="83"/>
      <c r="BD83" s="83"/>
      <c r="BE83" s="53">
        <f>SUM(E83:BD83)</f>
        <v>18</v>
      </c>
    </row>
    <row r="84" spans="1:57" ht="12.75">
      <c r="A84" s="283"/>
      <c r="B84" s="294"/>
      <c r="C84" s="345"/>
      <c r="D84" s="230" t="s">
        <v>132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204"/>
      <c r="W84" s="83"/>
      <c r="X84" s="57"/>
      <c r="Y84" s="57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57"/>
      <c r="AQ84" s="99"/>
      <c r="AR84" s="60"/>
      <c r="AS84" s="60"/>
      <c r="AT84" s="98"/>
      <c r="AU84" s="98"/>
      <c r="AV84" s="83"/>
      <c r="AW84" s="83"/>
      <c r="AX84" s="83"/>
      <c r="AY84" s="83"/>
      <c r="AZ84" s="83"/>
      <c r="BA84" s="83"/>
      <c r="BB84" s="83"/>
      <c r="BC84" s="83"/>
      <c r="BD84" s="83"/>
      <c r="BE84" s="51"/>
    </row>
    <row r="85" spans="1:57" ht="12.75">
      <c r="A85" s="283"/>
      <c r="B85" s="294"/>
      <c r="C85" s="344" t="s">
        <v>259</v>
      </c>
      <c r="D85" s="230" t="s">
        <v>133</v>
      </c>
      <c r="E85" s="193">
        <v>2</v>
      </c>
      <c r="F85" s="193">
        <v>2</v>
      </c>
      <c r="G85" s="193">
        <v>2</v>
      </c>
      <c r="H85" s="194">
        <v>2</v>
      </c>
      <c r="I85" s="192">
        <v>2</v>
      </c>
      <c r="J85" s="192">
        <v>2</v>
      </c>
      <c r="K85" s="192">
        <v>2</v>
      </c>
      <c r="L85" s="192">
        <v>2</v>
      </c>
      <c r="M85" s="192">
        <v>2</v>
      </c>
      <c r="N85" s="192">
        <v>2</v>
      </c>
      <c r="O85" s="192">
        <v>2</v>
      </c>
      <c r="P85" s="192">
        <v>2</v>
      </c>
      <c r="Q85" s="192">
        <v>2</v>
      </c>
      <c r="R85" s="192">
        <v>2</v>
      </c>
      <c r="S85" s="194">
        <v>2</v>
      </c>
      <c r="T85" s="191">
        <v>2</v>
      </c>
      <c r="U85" s="204">
        <v>3</v>
      </c>
      <c r="V85" s="204"/>
      <c r="W85" s="83"/>
      <c r="X85" s="57"/>
      <c r="Y85" s="57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57"/>
      <c r="AQ85" s="99"/>
      <c r="AR85" s="60"/>
      <c r="AS85" s="60"/>
      <c r="AT85" s="98"/>
      <c r="AU85" s="98"/>
      <c r="AV85" s="83"/>
      <c r="AW85" s="83"/>
      <c r="AX85" s="83"/>
      <c r="AY85" s="83"/>
      <c r="AZ85" s="83"/>
      <c r="BA85" s="83"/>
      <c r="BB85" s="83"/>
      <c r="BC85" s="83"/>
      <c r="BD85" s="83"/>
      <c r="BE85" s="242">
        <f>SUM(E85:BD85)</f>
        <v>35</v>
      </c>
    </row>
    <row r="86" spans="1:57" ht="12.75">
      <c r="A86" s="283"/>
      <c r="B86" s="294"/>
      <c r="C86" s="345"/>
      <c r="D86" s="230" t="s">
        <v>132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204"/>
      <c r="W86" s="83"/>
      <c r="X86" s="57"/>
      <c r="Y86" s="57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57"/>
      <c r="AQ86" s="99"/>
      <c r="AR86" s="60"/>
      <c r="AS86" s="60"/>
      <c r="AT86" s="98"/>
      <c r="AU86" s="98"/>
      <c r="AV86" s="83"/>
      <c r="AW86" s="83"/>
      <c r="AX86" s="83"/>
      <c r="AY86" s="83"/>
      <c r="AZ86" s="83"/>
      <c r="BA86" s="83"/>
      <c r="BB86" s="83"/>
      <c r="BC86" s="83"/>
      <c r="BD86" s="83"/>
      <c r="BE86" s="194"/>
    </row>
    <row r="87" spans="1:57" ht="12.75">
      <c r="A87" s="283"/>
      <c r="B87" s="294"/>
      <c r="C87" s="344" t="s">
        <v>260</v>
      </c>
      <c r="D87" s="230" t="s">
        <v>133</v>
      </c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204"/>
      <c r="W87" s="83"/>
      <c r="X87" s="57">
        <v>2</v>
      </c>
      <c r="Y87" s="57">
        <v>2</v>
      </c>
      <c r="Z87" s="57">
        <v>2</v>
      </c>
      <c r="AA87" s="57">
        <v>2</v>
      </c>
      <c r="AB87" s="57">
        <v>2</v>
      </c>
      <c r="AC87" s="57">
        <v>2</v>
      </c>
      <c r="AD87" s="57">
        <v>2</v>
      </c>
      <c r="AE87" s="57">
        <v>2</v>
      </c>
      <c r="AF87" s="57">
        <v>2</v>
      </c>
      <c r="AG87" s="57">
        <v>2</v>
      </c>
      <c r="AH87" s="57">
        <v>2</v>
      </c>
      <c r="AI87" s="57">
        <v>2</v>
      </c>
      <c r="AJ87" s="57">
        <v>2</v>
      </c>
      <c r="AK87" s="57">
        <v>2</v>
      </c>
      <c r="AL87" s="57">
        <v>2</v>
      </c>
      <c r="AM87" s="57">
        <v>2</v>
      </c>
      <c r="AN87" s="57">
        <v>2</v>
      </c>
      <c r="AO87" s="57">
        <v>2</v>
      </c>
      <c r="AP87" s="57">
        <v>2</v>
      </c>
      <c r="AQ87" s="99"/>
      <c r="AR87" s="60"/>
      <c r="AS87" s="60"/>
      <c r="AT87" s="98"/>
      <c r="AU87" s="98"/>
      <c r="AV87" s="83"/>
      <c r="AW87" s="83"/>
      <c r="AX87" s="83"/>
      <c r="AY87" s="83"/>
      <c r="AZ87" s="83"/>
      <c r="BA87" s="83"/>
      <c r="BB87" s="83"/>
      <c r="BC87" s="83"/>
      <c r="BD87" s="83"/>
      <c r="BE87" s="53">
        <f>SUM(X87:BD87)</f>
        <v>38</v>
      </c>
    </row>
    <row r="88" spans="1:57" ht="12.75">
      <c r="A88" s="283"/>
      <c r="B88" s="295"/>
      <c r="C88" s="345"/>
      <c r="D88" s="230" t="s">
        <v>132</v>
      </c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204"/>
      <c r="W88" s="83"/>
      <c r="X88" s="57"/>
      <c r="Y88" s="57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57"/>
      <c r="AQ88" s="99"/>
      <c r="AR88" s="60"/>
      <c r="AS88" s="60"/>
      <c r="AT88" s="98"/>
      <c r="AU88" s="98"/>
      <c r="AV88" s="83"/>
      <c r="AW88" s="83"/>
      <c r="AX88" s="83"/>
      <c r="AY88" s="83"/>
      <c r="AZ88" s="83"/>
      <c r="BA88" s="83"/>
      <c r="BB88" s="83"/>
      <c r="BC88" s="83"/>
      <c r="BD88" s="83"/>
      <c r="BE88" s="51"/>
    </row>
    <row r="89" spans="1:57" ht="12.75">
      <c r="A89" s="283"/>
      <c r="B89" s="298" t="s">
        <v>249</v>
      </c>
      <c r="C89" s="344" t="s">
        <v>8</v>
      </c>
      <c r="D89" s="230" t="s">
        <v>133</v>
      </c>
      <c r="E89" s="191">
        <v>2</v>
      </c>
      <c r="F89" s="191">
        <v>2</v>
      </c>
      <c r="G89" s="191">
        <v>2</v>
      </c>
      <c r="H89" s="191">
        <v>2</v>
      </c>
      <c r="I89" s="191">
        <v>2</v>
      </c>
      <c r="J89" s="191">
        <v>2</v>
      </c>
      <c r="K89" s="191">
        <v>2</v>
      </c>
      <c r="L89" s="191">
        <v>2</v>
      </c>
      <c r="M89" s="191">
        <v>2</v>
      </c>
      <c r="N89" s="191">
        <v>2</v>
      </c>
      <c r="O89" s="191">
        <v>2</v>
      </c>
      <c r="P89" s="191">
        <v>2</v>
      </c>
      <c r="Q89" s="191">
        <v>2</v>
      </c>
      <c r="R89" s="191">
        <v>2</v>
      </c>
      <c r="S89" s="191">
        <v>2</v>
      </c>
      <c r="T89" s="191">
        <v>2</v>
      </c>
      <c r="U89" s="191">
        <v>2</v>
      </c>
      <c r="V89" s="204"/>
      <c r="W89" s="83"/>
      <c r="X89" s="57">
        <v>3</v>
      </c>
      <c r="Y89" s="57">
        <v>3</v>
      </c>
      <c r="Z89" s="57">
        <v>3</v>
      </c>
      <c r="AA89" s="57">
        <v>3</v>
      </c>
      <c r="AB89" s="57">
        <v>3</v>
      </c>
      <c r="AC89" s="57">
        <v>3</v>
      </c>
      <c r="AD89" s="57">
        <v>3</v>
      </c>
      <c r="AE89" s="57">
        <v>3</v>
      </c>
      <c r="AF89" s="57">
        <v>3</v>
      </c>
      <c r="AG89" s="57">
        <v>3</v>
      </c>
      <c r="AH89" s="57">
        <v>3</v>
      </c>
      <c r="AI89" s="57">
        <v>3</v>
      </c>
      <c r="AJ89" s="57">
        <v>3</v>
      </c>
      <c r="AK89" s="57">
        <v>3</v>
      </c>
      <c r="AL89" s="57">
        <v>3</v>
      </c>
      <c r="AM89" s="57">
        <v>3</v>
      </c>
      <c r="AN89" s="57">
        <v>3</v>
      </c>
      <c r="AO89" s="57">
        <v>3</v>
      </c>
      <c r="AP89" s="57">
        <v>3</v>
      </c>
      <c r="AQ89" s="99"/>
      <c r="AR89" s="60"/>
      <c r="AS89" s="60"/>
      <c r="AT89" s="98"/>
      <c r="AU89" s="98"/>
      <c r="AV89" s="83"/>
      <c r="AW89" s="83"/>
      <c r="AX89" s="83"/>
      <c r="AY89" s="83"/>
      <c r="AZ89" s="83"/>
      <c r="BA89" s="83"/>
      <c r="BB89" s="83"/>
      <c r="BC89" s="83"/>
      <c r="BD89" s="83"/>
      <c r="BE89" s="51">
        <f>SUM(E89:BD89)</f>
        <v>91</v>
      </c>
    </row>
    <row r="90" spans="1:57" ht="12.75">
      <c r="A90" s="283"/>
      <c r="B90" s="299"/>
      <c r="C90" s="345"/>
      <c r="D90" s="230" t="s">
        <v>132</v>
      </c>
      <c r="E90" s="192"/>
      <c r="F90" s="192"/>
      <c r="G90" s="192"/>
      <c r="H90" s="191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1"/>
      <c r="U90" s="191"/>
      <c r="V90" s="204"/>
      <c r="W90" s="83"/>
      <c r="X90" s="57"/>
      <c r="Y90" s="57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57"/>
      <c r="AQ90" s="99"/>
      <c r="AR90" s="60"/>
      <c r="AS90" s="60"/>
      <c r="AT90" s="98"/>
      <c r="AU90" s="98"/>
      <c r="AV90" s="83"/>
      <c r="AW90" s="83"/>
      <c r="AX90" s="83"/>
      <c r="AY90" s="83"/>
      <c r="AZ90" s="83"/>
      <c r="BA90" s="83"/>
      <c r="BB90" s="83"/>
      <c r="BC90" s="83"/>
      <c r="BD90" s="83"/>
      <c r="BE90" s="51"/>
    </row>
    <row r="91" spans="1:57" ht="12.75">
      <c r="A91" s="283"/>
      <c r="B91" s="298" t="s">
        <v>250</v>
      </c>
      <c r="C91" s="346" t="s">
        <v>9</v>
      </c>
      <c r="D91" s="230" t="s">
        <v>133</v>
      </c>
      <c r="E91" s="191">
        <v>2</v>
      </c>
      <c r="F91" s="191">
        <v>2</v>
      </c>
      <c r="G91" s="191">
        <v>2</v>
      </c>
      <c r="H91" s="191">
        <v>2</v>
      </c>
      <c r="I91" s="191">
        <v>2</v>
      </c>
      <c r="J91" s="191">
        <v>2</v>
      </c>
      <c r="K91" s="191">
        <v>2</v>
      </c>
      <c r="L91" s="191">
        <v>2</v>
      </c>
      <c r="M91" s="191">
        <v>2</v>
      </c>
      <c r="N91" s="191">
        <v>2</v>
      </c>
      <c r="O91" s="191">
        <v>2</v>
      </c>
      <c r="P91" s="191">
        <v>2</v>
      </c>
      <c r="Q91" s="191">
        <v>2</v>
      </c>
      <c r="R91" s="191">
        <v>2</v>
      </c>
      <c r="S91" s="191">
        <v>2</v>
      </c>
      <c r="T91" s="191">
        <v>2</v>
      </c>
      <c r="U91" s="204">
        <v>0</v>
      </c>
      <c r="V91" s="204"/>
      <c r="W91" s="83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99"/>
      <c r="AR91" s="60"/>
      <c r="AS91" s="60"/>
      <c r="AT91" s="98"/>
      <c r="AU91" s="98"/>
      <c r="AV91" s="83"/>
      <c r="AW91" s="83"/>
      <c r="AX91" s="83"/>
      <c r="AY91" s="83"/>
      <c r="AZ91" s="83"/>
      <c r="BA91" s="83"/>
      <c r="BB91" s="83"/>
      <c r="BC91" s="83"/>
      <c r="BD91" s="83"/>
      <c r="BE91" s="51">
        <f>SUM(E91:BD91)</f>
        <v>32</v>
      </c>
    </row>
    <row r="92" spans="1:57" ht="12.75">
      <c r="A92" s="283"/>
      <c r="B92" s="299"/>
      <c r="C92" s="347"/>
      <c r="D92" s="230" t="s">
        <v>132</v>
      </c>
      <c r="E92" s="192"/>
      <c r="F92" s="192"/>
      <c r="G92" s="192"/>
      <c r="H92" s="191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1"/>
      <c r="U92" s="191"/>
      <c r="V92" s="204"/>
      <c r="W92" s="83"/>
      <c r="X92" s="57"/>
      <c r="Y92" s="57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57"/>
      <c r="AQ92" s="99"/>
      <c r="AR92" s="60"/>
      <c r="AS92" s="60"/>
      <c r="AT92" s="98"/>
      <c r="AU92" s="98"/>
      <c r="AV92" s="83"/>
      <c r="AW92" s="83"/>
      <c r="AX92" s="83"/>
      <c r="AY92" s="83"/>
      <c r="AZ92" s="83"/>
      <c r="BA92" s="83"/>
      <c r="BB92" s="83"/>
      <c r="BC92" s="83"/>
      <c r="BD92" s="83"/>
      <c r="BE92" s="51"/>
    </row>
    <row r="93" spans="1:57" ht="12.75">
      <c r="A93" s="283"/>
      <c r="B93" s="298" t="s">
        <v>247</v>
      </c>
      <c r="C93" s="348" t="s">
        <v>40</v>
      </c>
      <c r="D93" s="230" t="s">
        <v>133</v>
      </c>
      <c r="E93" s="192">
        <v>2</v>
      </c>
      <c r="F93" s="192">
        <v>2</v>
      </c>
      <c r="G93" s="192">
        <v>2</v>
      </c>
      <c r="H93" s="191">
        <v>2</v>
      </c>
      <c r="I93" s="191">
        <v>2</v>
      </c>
      <c r="J93" s="192">
        <v>2</v>
      </c>
      <c r="K93" s="192">
        <v>2</v>
      </c>
      <c r="L93" s="192">
        <v>2</v>
      </c>
      <c r="M93" s="192">
        <v>2</v>
      </c>
      <c r="N93" s="192">
        <v>2</v>
      </c>
      <c r="O93" s="192">
        <v>2</v>
      </c>
      <c r="P93" s="192">
        <v>2</v>
      </c>
      <c r="Q93" s="192">
        <v>2</v>
      </c>
      <c r="R93" s="192">
        <v>2</v>
      </c>
      <c r="S93" s="192">
        <v>2</v>
      </c>
      <c r="T93" s="191">
        <v>2</v>
      </c>
      <c r="U93" s="191">
        <v>2</v>
      </c>
      <c r="V93" s="204"/>
      <c r="W93" s="83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99"/>
      <c r="AR93" s="60"/>
      <c r="AS93" s="60"/>
      <c r="AT93" s="104"/>
      <c r="AU93" s="104"/>
      <c r="AV93" s="83"/>
      <c r="AW93" s="83"/>
      <c r="AX93" s="83"/>
      <c r="AY93" s="83"/>
      <c r="AZ93" s="83"/>
      <c r="BA93" s="83"/>
      <c r="BB93" s="83"/>
      <c r="BC93" s="83"/>
      <c r="BD93" s="83"/>
      <c r="BE93" s="51">
        <f>SUM(E93:BD93)</f>
        <v>34</v>
      </c>
    </row>
    <row r="94" spans="1:57" ht="12.75">
      <c r="A94" s="283"/>
      <c r="B94" s="299"/>
      <c r="C94" s="349"/>
      <c r="D94" s="230" t="s">
        <v>132</v>
      </c>
      <c r="E94" s="192"/>
      <c r="F94" s="192"/>
      <c r="G94" s="192"/>
      <c r="H94" s="191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1"/>
      <c r="U94" s="191"/>
      <c r="V94" s="204"/>
      <c r="W94" s="83"/>
      <c r="X94" s="57"/>
      <c r="Y94" s="57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57"/>
      <c r="AQ94" s="99"/>
      <c r="AR94" s="60"/>
      <c r="AS94" s="60"/>
      <c r="AT94" s="98"/>
      <c r="AU94" s="98"/>
      <c r="AV94" s="83"/>
      <c r="AW94" s="83"/>
      <c r="AX94" s="83"/>
      <c r="AY94" s="83"/>
      <c r="AZ94" s="83"/>
      <c r="BA94" s="83"/>
      <c r="BB94" s="83"/>
      <c r="BC94" s="83"/>
      <c r="BD94" s="83"/>
      <c r="BE94" s="51"/>
    </row>
    <row r="95" spans="1:57" ht="12.75">
      <c r="A95" s="283"/>
      <c r="B95" s="298" t="s">
        <v>248</v>
      </c>
      <c r="C95" s="344" t="s">
        <v>41</v>
      </c>
      <c r="D95" s="230" t="s">
        <v>133</v>
      </c>
      <c r="E95" s="191">
        <v>2</v>
      </c>
      <c r="F95" s="191">
        <v>2</v>
      </c>
      <c r="G95" s="191">
        <v>2</v>
      </c>
      <c r="H95" s="191">
        <v>2</v>
      </c>
      <c r="I95" s="191">
        <v>2</v>
      </c>
      <c r="J95" s="191">
        <v>2</v>
      </c>
      <c r="K95" s="191">
        <v>2</v>
      </c>
      <c r="L95" s="191">
        <v>2</v>
      </c>
      <c r="M95" s="191">
        <v>2</v>
      </c>
      <c r="N95" s="191">
        <v>2</v>
      </c>
      <c r="O95" s="191">
        <v>2</v>
      </c>
      <c r="P95" s="191">
        <v>2</v>
      </c>
      <c r="Q95" s="191">
        <v>2</v>
      </c>
      <c r="R95" s="191">
        <v>2</v>
      </c>
      <c r="S95" s="191">
        <v>2</v>
      </c>
      <c r="T95" s="191">
        <v>2</v>
      </c>
      <c r="U95" s="204">
        <v>4</v>
      </c>
      <c r="V95" s="204"/>
      <c r="W95" s="83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99"/>
      <c r="AR95" s="60"/>
      <c r="AS95" s="60"/>
      <c r="AT95" s="98"/>
      <c r="AU95" s="98"/>
      <c r="AV95" s="83"/>
      <c r="AW95" s="83"/>
      <c r="AX95" s="83"/>
      <c r="AY95" s="83"/>
      <c r="AZ95" s="83"/>
      <c r="BA95" s="83"/>
      <c r="BB95" s="83"/>
      <c r="BC95" s="83"/>
      <c r="BD95" s="83"/>
      <c r="BE95" s="51">
        <f>SUM(E95:BD95)</f>
        <v>36</v>
      </c>
    </row>
    <row r="96" spans="1:57" ht="12.75">
      <c r="A96" s="283"/>
      <c r="B96" s="299"/>
      <c r="C96" s="345"/>
      <c r="D96" s="230" t="s">
        <v>132</v>
      </c>
      <c r="E96" s="192"/>
      <c r="F96" s="192"/>
      <c r="G96" s="192"/>
      <c r="H96" s="191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1"/>
      <c r="U96" s="191"/>
      <c r="V96" s="204"/>
      <c r="W96" s="83"/>
      <c r="X96" s="57"/>
      <c r="Y96" s="57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57"/>
      <c r="AQ96" s="99"/>
      <c r="AR96" s="60"/>
      <c r="AS96" s="60"/>
      <c r="AT96" s="98"/>
      <c r="AU96" s="98"/>
      <c r="AV96" s="83"/>
      <c r="AW96" s="83"/>
      <c r="AX96" s="83"/>
      <c r="AY96" s="83"/>
      <c r="AZ96" s="83"/>
      <c r="BA96" s="83"/>
      <c r="BB96" s="83"/>
      <c r="BC96" s="83"/>
      <c r="BD96" s="83"/>
      <c r="BE96" s="53"/>
    </row>
    <row r="97" spans="1:57" ht="12.75">
      <c r="A97" s="283"/>
      <c r="B97" s="289" t="s">
        <v>241</v>
      </c>
      <c r="C97" s="341" t="s">
        <v>11</v>
      </c>
      <c r="D97" s="229" t="s">
        <v>133</v>
      </c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204"/>
      <c r="W97" s="80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107"/>
      <c r="AR97" s="78"/>
      <c r="AS97" s="78"/>
      <c r="AT97" s="106"/>
      <c r="AU97" s="106"/>
      <c r="AV97" s="83"/>
      <c r="AW97" s="80"/>
      <c r="AX97" s="80"/>
      <c r="AY97" s="80"/>
      <c r="AZ97" s="80"/>
      <c r="BA97" s="80"/>
      <c r="BB97" s="80"/>
      <c r="BC97" s="80"/>
      <c r="BD97" s="80"/>
      <c r="BE97" s="53"/>
    </row>
    <row r="98" spans="1:57" ht="12.75">
      <c r="A98" s="283"/>
      <c r="B98" s="290"/>
      <c r="C98" s="342"/>
      <c r="D98" s="229" t="s">
        <v>132</v>
      </c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204"/>
      <c r="W98" s="80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107"/>
      <c r="AR98" s="78"/>
      <c r="AS98" s="78"/>
      <c r="AT98" s="106"/>
      <c r="AU98" s="106"/>
      <c r="AV98" s="83"/>
      <c r="AW98" s="80"/>
      <c r="AX98" s="80"/>
      <c r="AY98" s="80"/>
      <c r="AZ98" s="80"/>
      <c r="BA98" s="80"/>
      <c r="BB98" s="80"/>
      <c r="BC98" s="80"/>
      <c r="BD98" s="80"/>
      <c r="BE98" s="53"/>
    </row>
    <row r="99" spans="1:57" ht="12.75">
      <c r="A99" s="283"/>
      <c r="B99" s="308" t="s">
        <v>253</v>
      </c>
      <c r="C99" s="350" t="s">
        <v>12</v>
      </c>
      <c r="D99" s="230" t="s">
        <v>133</v>
      </c>
      <c r="E99" s="191">
        <v>3</v>
      </c>
      <c r="F99" s="191">
        <v>3</v>
      </c>
      <c r="G99" s="191">
        <v>3</v>
      </c>
      <c r="H99" s="191">
        <v>3</v>
      </c>
      <c r="I99" s="191">
        <v>3</v>
      </c>
      <c r="J99" s="191">
        <v>3</v>
      </c>
      <c r="K99" s="191">
        <v>3</v>
      </c>
      <c r="L99" s="191">
        <v>3</v>
      </c>
      <c r="M99" s="191">
        <v>3</v>
      </c>
      <c r="N99" s="191">
        <v>3</v>
      </c>
      <c r="O99" s="191">
        <v>3</v>
      </c>
      <c r="P99" s="191">
        <v>3</v>
      </c>
      <c r="Q99" s="191">
        <v>3</v>
      </c>
      <c r="R99" s="191">
        <v>3</v>
      </c>
      <c r="S99" s="191">
        <v>3</v>
      </c>
      <c r="T99" s="191">
        <v>3</v>
      </c>
      <c r="U99" s="191">
        <v>3</v>
      </c>
      <c r="V99" s="204"/>
      <c r="W99" s="80"/>
      <c r="X99" s="57">
        <v>3</v>
      </c>
      <c r="Y99" s="57">
        <v>3</v>
      </c>
      <c r="Z99" s="57">
        <v>3</v>
      </c>
      <c r="AA99" s="57">
        <v>3</v>
      </c>
      <c r="AB99" s="57">
        <v>3</v>
      </c>
      <c r="AC99" s="57">
        <v>3</v>
      </c>
      <c r="AD99" s="57">
        <v>3</v>
      </c>
      <c r="AE99" s="57">
        <v>3</v>
      </c>
      <c r="AF99" s="57">
        <v>3</v>
      </c>
      <c r="AG99" s="57">
        <v>3</v>
      </c>
      <c r="AH99" s="57">
        <v>3</v>
      </c>
      <c r="AI99" s="57">
        <v>3</v>
      </c>
      <c r="AJ99" s="57">
        <v>3</v>
      </c>
      <c r="AK99" s="57">
        <v>3</v>
      </c>
      <c r="AL99" s="57">
        <v>3</v>
      </c>
      <c r="AM99" s="57">
        <v>3</v>
      </c>
      <c r="AN99" s="57">
        <v>3</v>
      </c>
      <c r="AO99" s="57">
        <v>3</v>
      </c>
      <c r="AP99" s="57">
        <v>3</v>
      </c>
      <c r="AQ99" s="99"/>
      <c r="AR99" s="67" t="s">
        <v>243</v>
      </c>
      <c r="AS99" s="60"/>
      <c r="AT99" s="106"/>
      <c r="AU99" s="106"/>
      <c r="AV99" s="83"/>
      <c r="AW99" s="83"/>
      <c r="AX99" s="83"/>
      <c r="AY99" s="83"/>
      <c r="AZ99" s="83"/>
      <c r="BA99" s="83"/>
      <c r="BB99" s="83"/>
      <c r="BC99" s="83"/>
      <c r="BD99" s="83"/>
      <c r="BE99" s="51">
        <f>SUM(E99:BD99)</f>
        <v>108</v>
      </c>
    </row>
    <row r="100" spans="1:57" ht="12.75">
      <c r="A100" s="283"/>
      <c r="B100" s="309"/>
      <c r="C100" s="351"/>
      <c r="D100" s="230" t="s">
        <v>132</v>
      </c>
      <c r="E100" s="192"/>
      <c r="F100" s="192"/>
      <c r="G100" s="192"/>
      <c r="H100" s="191"/>
      <c r="I100" s="191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1"/>
      <c r="U100" s="191"/>
      <c r="V100" s="204"/>
      <c r="W100" s="83"/>
      <c r="X100" s="57"/>
      <c r="Y100" s="57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57"/>
      <c r="AQ100" s="99"/>
      <c r="AR100" s="60"/>
      <c r="AS100" s="60"/>
      <c r="AT100" s="106"/>
      <c r="AU100" s="106"/>
      <c r="AV100" s="83"/>
      <c r="AW100" s="83"/>
      <c r="AX100" s="83"/>
      <c r="AY100" s="83"/>
      <c r="AZ100" s="83"/>
      <c r="BA100" s="83"/>
      <c r="BB100" s="83"/>
      <c r="BC100" s="83"/>
      <c r="BD100" s="83"/>
      <c r="BE100" s="51"/>
    </row>
    <row r="101" spans="1:57" ht="12.75">
      <c r="A101" s="283"/>
      <c r="B101" s="308" t="s">
        <v>255</v>
      </c>
      <c r="C101" s="350" t="s">
        <v>42</v>
      </c>
      <c r="D101" s="230" t="s">
        <v>133</v>
      </c>
      <c r="E101" s="191">
        <v>4</v>
      </c>
      <c r="F101" s="191">
        <v>4</v>
      </c>
      <c r="G101" s="191">
        <v>4</v>
      </c>
      <c r="H101" s="191">
        <v>4</v>
      </c>
      <c r="I101" s="191">
        <v>4</v>
      </c>
      <c r="J101" s="191">
        <v>4</v>
      </c>
      <c r="K101" s="191">
        <v>4</v>
      </c>
      <c r="L101" s="191">
        <v>4</v>
      </c>
      <c r="M101" s="191">
        <v>4</v>
      </c>
      <c r="N101" s="191">
        <v>4</v>
      </c>
      <c r="O101" s="191">
        <v>4</v>
      </c>
      <c r="P101" s="191">
        <v>4</v>
      </c>
      <c r="Q101" s="191">
        <v>4</v>
      </c>
      <c r="R101" s="191">
        <v>4</v>
      </c>
      <c r="S101" s="191">
        <v>4</v>
      </c>
      <c r="T101" s="191">
        <v>4</v>
      </c>
      <c r="U101" s="191">
        <v>4</v>
      </c>
      <c r="V101" s="204"/>
      <c r="W101" s="80"/>
      <c r="X101" s="8">
        <v>2</v>
      </c>
      <c r="Y101" s="8">
        <v>2</v>
      </c>
      <c r="Z101" s="8">
        <v>2</v>
      </c>
      <c r="AA101" s="8">
        <v>2</v>
      </c>
      <c r="AB101" s="8">
        <v>2</v>
      </c>
      <c r="AC101" s="8">
        <v>2</v>
      </c>
      <c r="AD101" s="8">
        <v>2</v>
      </c>
      <c r="AE101" s="8">
        <v>2</v>
      </c>
      <c r="AF101" s="8">
        <v>2</v>
      </c>
      <c r="AG101" s="8">
        <v>2</v>
      </c>
      <c r="AH101" s="8">
        <v>2</v>
      </c>
      <c r="AI101" s="8">
        <v>2</v>
      </c>
      <c r="AJ101" s="8">
        <v>2</v>
      </c>
      <c r="AK101" s="83">
        <v>1</v>
      </c>
      <c r="AL101" s="57">
        <v>1</v>
      </c>
      <c r="AM101" s="8">
        <v>1</v>
      </c>
      <c r="AN101" s="8">
        <v>1</v>
      </c>
      <c r="AO101" s="8">
        <v>1</v>
      </c>
      <c r="AP101" s="57">
        <v>1</v>
      </c>
      <c r="AQ101" s="99"/>
      <c r="AR101" s="67" t="s">
        <v>243</v>
      </c>
      <c r="AS101" s="60"/>
      <c r="AT101" s="106"/>
      <c r="AU101" s="106"/>
      <c r="AV101" s="83"/>
      <c r="AW101" s="83"/>
      <c r="AX101" s="83"/>
      <c r="AY101" s="83"/>
      <c r="AZ101" s="83"/>
      <c r="BA101" s="83"/>
      <c r="BB101" s="83"/>
      <c r="BC101" s="83"/>
      <c r="BD101" s="83"/>
      <c r="BE101" s="51">
        <f>SUM(E101:BD101)</f>
        <v>100</v>
      </c>
    </row>
    <row r="102" spans="1:57" ht="12.75">
      <c r="A102" s="283"/>
      <c r="B102" s="309"/>
      <c r="C102" s="351"/>
      <c r="D102" s="230" t="s">
        <v>132</v>
      </c>
      <c r="E102" s="192"/>
      <c r="F102" s="192"/>
      <c r="G102" s="192"/>
      <c r="H102" s="191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1"/>
      <c r="U102" s="191"/>
      <c r="V102" s="204"/>
      <c r="W102" s="83"/>
      <c r="X102" s="57"/>
      <c r="Y102" s="57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57"/>
      <c r="AQ102" s="99"/>
      <c r="AR102" s="60"/>
      <c r="AS102" s="60"/>
      <c r="AT102" s="98"/>
      <c r="AU102" s="98"/>
      <c r="AV102" s="83"/>
      <c r="AW102" s="83"/>
      <c r="AX102" s="83"/>
      <c r="AY102" s="83"/>
      <c r="AZ102" s="83"/>
      <c r="BA102" s="83"/>
      <c r="BB102" s="83"/>
      <c r="BC102" s="83"/>
      <c r="BD102" s="83"/>
      <c r="BE102" s="51"/>
    </row>
    <row r="103" spans="1:57" ht="12.75">
      <c r="A103" s="283"/>
      <c r="B103" s="285" t="s">
        <v>240</v>
      </c>
      <c r="C103" s="312" t="s">
        <v>16</v>
      </c>
      <c r="D103" s="112" t="s">
        <v>133</v>
      </c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204"/>
      <c r="W103" s="65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105"/>
      <c r="AR103" s="56"/>
      <c r="AS103" s="56"/>
      <c r="AT103" s="104"/>
      <c r="AU103" s="104"/>
      <c r="AV103" s="83"/>
      <c r="AW103" s="65"/>
      <c r="AX103" s="65"/>
      <c r="AY103" s="65"/>
      <c r="AZ103" s="65"/>
      <c r="BA103" s="65"/>
      <c r="BB103" s="65"/>
      <c r="BC103" s="65"/>
      <c r="BD103" s="65"/>
      <c r="BE103" s="51"/>
    </row>
    <row r="104" spans="1:57" ht="12.75">
      <c r="A104" s="283"/>
      <c r="B104" s="286"/>
      <c r="C104" s="313"/>
      <c r="D104" s="112" t="s">
        <v>132</v>
      </c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204"/>
      <c r="W104" s="65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105"/>
      <c r="AR104" s="56"/>
      <c r="AS104" s="56"/>
      <c r="AT104" s="104"/>
      <c r="AU104" s="104"/>
      <c r="AV104" s="83"/>
      <c r="AW104" s="65"/>
      <c r="AX104" s="65"/>
      <c r="AY104" s="65"/>
      <c r="AZ104" s="65"/>
      <c r="BA104" s="65"/>
      <c r="BB104" s="65"/>
      <c r="BC104" s="65"/>
      <c r="BD104" s="65"/>
      <c r="BE104" s="51"/>
    </row>
    <row r="105" spans="1:57" ht="12.75">
      <c r="A105" s="283"/>
      <c r="B105" s="350" t="s">
        <v>116</v>
      </c>
      <c r="C105" s="298" t="s">
        <v>43</v>
      </c>
      <c r="D105" s="231" t="s">
        <v>133</v>
      </c>
      <c r="E105" s="192">
        <v>2</v>
      </c>
      <c r="F105" s="192">
        <v>2</v>
      </c>
      <c r="G105" s="192">
        <v>2</v>
      </c>
      <c r="H105" s="192">
        <v>2</v>
      </c>
      <c r="I105" s="192">
        <v>2</v>
      </c>
      <c r="J105" s="192">
        <v>2</v>
      </c>
      <c r="K105" s="192">
        <v>2</v>
      </c>
      <c r="L105" s="192">
        <v>2</v>
      </c>
      <c r="M105" s="192">
        <v>2</v>
      </c>
      <c r="N105" s="192">
        <v>2</v>
      </c>
      <c r="O105" s="192">
        <v>2</v>
      </c>
      <c r="P105" s="192">
        <v>2</v>
      </c>
      <c r="Q105" s="192">
        <v>2</v>
      </c>
      <c r="R105" s="192">
        <v>2</v>
      </c>
      <c r="S105" s="192">
        <v>2</v>
      </c>
      <c r="T105" s="192">
        <v>2</v>
      </c>
      <c r="U105" s="192">
        <v>2</v>
      </c>
      <c r="V105" s="204"/>
      <c r="W105" s="83"/>
      <c r="X105" s="57">
        <v>1</v>
      </c>
      <c r="Y105" s="57">
        <v>1</v>
      </c>
      <c r="Z105" s="57">
        <v>1</v>
      </c>
      <c r="AA105" s="57">
        <v>1</v>
      </c>
      <c r="AB105" s="57">
        <v>1</v>
      </c>
      <c r="AC105" s="57">
        <v>1</v>
      </c>
      <c r="AD105" s="57">
        <v>1</v>
      </c>
      <c r="AE105" s="57">
        <v>1</v>
      </c>
      <c r="AF105" s="57">
        <v>1</v>
      </c>
      <c r="AG105" s="57">
        <v>1</v>
      </c>
      <c r="AH105" s="57">
        <v>1</v>
      </c>
      <c r="AI105" s="57">
        <v>1</v>
      </c>
      <c r="AJ105" s="57">
        <v>1</v>
      </c>
      <c r="AK105" s="83"/>
      <c r="AL105" s="57"/>
      <c r="AM105" s="57"/>
      <c r="AN105" s="57"/>
      <c r="AO105" s="57"/>
      <c r="AP105" s="57"/>
      <c r="AQ105" s="99"/>
      <c r="AR105" s="60"/>
      <c r="AS105" s="60"/>
      <c r="AT105" s="104"/>
      <c r="AU105" s="104"/>
      <c r="AV105" s="83"/>
      <c r="AW105" s="83"/>
      <c r="AX105" s="83"/>
      <c r="AY105" s="83"/>
      <c r="AZ105" s="83"/>
      <c r="BA105" s="83"/>
      <c r="BB105" s="83"/>
      <c r="BC105" s="83"/>
      <c r="BD105" s="83"/>
      <c r="BE105" s="51">
        <f>SUM(E105:BD105)</f>
        <v>47</v>
      </c>
    </row>
    <row r="106" spans="1:57" ht="12.75">
      <c r="A106" s="283"/>
      <c r="B106" s="349"/>
      <c r="C106" s="299"/>
      <c r="D106" s="231" t="s">
        <v>132</v>
      </c>
      <c r="E106" s="192"/>
      <c r="F106" s="192"/>
      <c r="G106" s="192"/>
      <c r="H106" s="191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1"/>
      <c r="U106" s="191"/>
      <c r="V106" s="204"/>
      <c r="W106" s="83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99"/>
      <c r="AR106" s="60"/>
      <c r="AS106" s="60"/>
      <c r="AT106" s="104"/>
      <c r="AU106" s="104"/>
      <c r="AV106" s="83"/>
      <c r="AW106" s="83"/>
      <c r="AX106" s="83"/>
      <c r="AY106" s="83"/>
      <c r="AZ106" s="83"/>
      <c r="BA106" s="83"/>
      <c r="BB106" s="83"/>
      <c r="BC106" s="83"/>
      <c r="BD106" s="83"/>
      <c r="BE106" s="51"/>
    </row>
    <row r="107" spans="1:57" ht="12.75">
      <c r="A107" s="283"/>
      <c r="B107" s="348" t="s">
        <v>273</v>
      </c>
      <c r="C107" s="298" t="s">
        <v>44</v>
      </c>
      <c r="D107" s="231" t="s">
        <v>133</v>
      </c>
      <c r="E107" s="192"/>
      <c r="F107" s="192"/>
      <c r="G107" s="192"/>
      <c r="H107" s="191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1"/>
      <c r="U107" s="191"/>
      <c r="V107" s="204"/>
      <c r="W107" s="83"/>
      <c r="X107" s="57">
        <v>2</v>
      </c>
      <c r="Y107" s="57">
        <v>2</v>
      </c>
      <c r="Z107" s="57">
        <v>2</v>
      </c>
      <c r="AA107" s="57">
        <v>2</v>
      </c>
      <c r="AB107" s="57">
        <v>2</v>
      </c>
      <c r="AC107" s="57">
        <v>2</v>
      </c>
      <c r="AD107" s="57">
        <v>2</v>
      </c>
      <c r="AE107" s="57">
        <v>2</v>
      </c>
      <c r="AF107" s="57">
        <v>2</v>
      </c>
      <c r="AG107" s="57">
        <v>2</v>
      </c>
      <c r="AH107" s="57">
        <v>2</v>
      </c>
      <c r="AI107" s="57">
        <v>2</v>
      </c>
      <c r="AJ107" s="57">
        <v>2</v>
      </c>
      <c r="AK107" s="83">
        <v>1</v>
      </c>
      <c r="AL107" s="57">
        <v>1</v>
      </c>
      <c r="AM107" s="57">
        <v>1</v>
      </c>
      <c r="AN107" s="57">
        <v>1</v>
      </c>
      <c r="AO107" s="57">
        <v>1</v>
      </c>
      <c r="AP107" s="57">
        <v>1</v>
      </c>
      <c r="AQ107" s="99"/>
      <c r="AR107" s="60" t="s">
        <v>243</v>
      </c>
      <c r="AS107" s="60"/>
      <c r="AT107" s="104"/>
      <c r="AU107" s="104"/>
      <c r="AV107" s="83"/>
      <c r="AW107" s="83"/>
      <c r="AX107" s="83"/>
      <c r="AY107" s="83"/>
      <c r="AZ107" s="83"/>
      <c r="BA107" s="83"/>
      <c r="BB107" s="83"/>
      <c r="BC107" s="83"/>
      <c r="BD107" s="83"/>
      <c r="BE107" s="51">
        <f>SUM(X107:BD107)</f>
        <v>32</v>
      </c>
    </row>
    <row r="108" spans="1:57" ht="12.75">
      <c r="A108" s="283"/>
      <c r="B108" s="349"/>
      <c r="C108" s="299"/>
      <c r="D108" s="231" t="s">
        <v>132</v>
      </c>
      <c r="E108" s="192"/>
      <c r="F108" s="192"/>
      <c r="G108" s="192"/>
      <c r="H108" s="191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1"/>
      <c r="U108" s="191"/>
      <c r="V108" s="204"/>
      <c r="W108" s="83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99"/>
      <c r="AR108" s="60"/>
      <c r="AS108" s="60"/>
      <c r="AT108" s="104"/>
      <c r="AU108" s="104"/>
      <c r="AV108" s="83"/>
      <c r="AW108" s="83"/>
      <c r="AX108" s="83"/>
      <c r="AY108" s="83"/>
      <c r="AZ108" s="83"/>
      <c r="BA108" s="83"/>
      <c r="BB108" s="83"/>
      <c r="BC108" s="83"/>
      <c r="BD108" s="83"/>
      <c r="BE108" s="51"/>
    </row>
    <row r="109" spans="1:58" ht="12.75">
      <c r="A109" s="283"/>
      <c r="B109" s="350" t="s">
        <v>258</v>
      </c>
      <c r="C109" s="352" t="s">
        <v>159</v>
      </c>
      <c r="D109" s="231" t="s">
        <v>133</v>
      </c>
      <c r="E109" s="192"/>
      <c r="F109" s="192"/>
      <c r="G109" s="192"/>
      <c r="H109" s="191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1"/>
      <c r="U109" s="191"/>
      <c r="V109" s="204"/>
      <c r="W109" s="83"/>
      <c r="X109" s="57">
        <v>2</v>
      </c>
      <c r="Y109" s="57">
        <v>2</v>
      </c>
      <c r="Z109" s="57">
        <v>2</v>
      </c>
      <c r="AA109" s="57">
        <v>2</v>
      </c>
      <c r="AB109" s="57">
        <v>2</v>
      </c>
      <c r="AC109" s="57">
        <v>2</v>
      </c>
      <c r="AD109" s="57">
        <v>2</v>
      </c>
      <c r="AE109" s="83">
        <v>3</v>
      </c>
      <c r="AF109" s="57">
        <v>3</v>
      </c>
      <c r="AG109" s="57">
        <v>3</v>
      </c>
      <c r="AH109" s="57">
        <v>3</v>
      </c>
      <c r="AI109" s="57">
        <v>3</v>
      </c>
      <c r="AJ109" s="57">
        <v>3</v>
      </c>
      <c r="AK109" s="83">
        <v>1</v>
      </c>
      <c r="AL109" s="57">
        <v>1</v>
      </c>
      <c r="AM109" s="57">
        <v>1</v>
      </c>
      <c r="AN109" s="57">
        <v>1</v>
      </c>
      <c r="AO109" s="57">
        <v>1</v>
      </c>
      <c r="AP109" s="57">
        <v>1</v>
      </c>
      <c r="AQ109" s="99"/>
      <c r="AR109" s="67" t="s">
        <v>243</v>
      </c>
      <c r="AS109" s="60"/>
      <c r="AT109" s="104"/>
      <c r="AU109" s="104"/>
      <c r="AV109" s="83"/>
      <c r="AW109" s="83"/>
      <c r="AX109" s="83"/>
      <c r="AY109" s="83"/>
      <c r="AZ109" s="83"/>
      <c r="BA109" s="83"/>
      <c r="BB109" s="83"/>
      <c r="BC109" s="83"/>
      <c r="BD109" s="83"/>
      <c r="BE109" s="51">
        <f>SUM(E109:BD109)</f>
        <v>38</v>
      </c>
      <c r="BF109" s="37">
        <v>38</v>
      </c>
    </row>
    <row r="110" spans="1:57" ht="12.75">
      <c r="A110" s="283"/>
      <c r="B110" s="349"/>
      <c r="C110" s="299"/>
      <c r="D110" s="231" t="s">
        <v>132</v>
      </c>
      <c r="E110" s="192"/>
      <c r="F110" s="192"/>
      <c r="G110" s="192"/>
      <c r="H110" s="191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1"/>
      <c r="U110" s="191"/>
      <c r="V110" s="204"/>
      <c r="W110" s="83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99">
        <v>36</v>
      </c>
      <c r="AR110" s="60"/>
      <c r="AS110" s="60"/>
      <c r="AT110" s="98"/>
      <c r="AU110" s="98"/>
      <c r="AV110" s="83"/>
      <c r="AW110" s="83"/>
      <c r="AX110" s="83"/>
      <c r="AY110" s="83"/>
      <c r="AZ110" s="83"/>
      <c r="BA110" s="83"/>
      <c r="BB110" s="83"/>
      <c r="BC110" s="83"/>
      <c r="BD110" s="83"/>
      <c r="BE110" s="51">
        <v>36</v>
      </c>
    </row>
    <row r="111" spans="1:57" ht="12.75">
      <c r="A111" s="283"/>
      <c r="B111" s="285" t="s">
        <v>13</v>
      </c>
      <c r="C111" s="285" t="s">
        <v>14</v>
      </c>
      <c r="D111" s="112" t="s">
        <v>133</v>
      </c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204"/>
      <c r="W111" s="65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105"/>
      <c r="AR111" s="56"/>
      <c r="AS111" s="56"/>
      <c r="AT111" s="104"/>
      <c r="AU111" s="104"/>
      <c r="AV111" s="83"/>
      <c r="AW111" s="65"/>
      <c r="AX111" s="65"/>
      <c r="AY111" s="65"/>
      <c r="AZ111" s="65"/>
      <c r="BA111" s="65"/>
      <c r="BB111" s="65"/>
      <c r="BC111" s="65"/>
      <c r="BD111" s="65"/>
      <c r="BE111" s="53"/>
    </row>
    <row r="112" spans="1:57" ht="12.75">
      <c r="A112" s="283"/>
      <c r="B112" s="286"/>
      <c r="C112" s="286"/>
      <c r="D112" s="112" t="s">
        <v>132</v>
      </c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204"/>
      <c r="W112" s="65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105"/>
      <c r="AR112" s="56"/>
      <c r="AS112" s="56"/>
      <c r="AT112" s="104"/>
      <c r="AU112" s="104"/>
      <c r="AV112" s="83"/>
      <c r="AW112" s="65"/>
      <c r="AX112" s="65"/>
      <c r="AY112" s="65"/>
      <c r="AZ112" s="65"/>
      <c r="BA112" s="65"/>
      <c r="BB112" s="65"/>
      <c r="BC112" s="65"/>
      <c r="BD112" s="65"/>
      <c r="BE112" s="53"/>
    </row>
    <row r="113" spans="1:57" ht="12.75">
      <c r="A113" s="283"/>
      <c r="B113" s="353" t="s">
        <v>18</v>
      </c>
      <c r="C113" s="326" t="s">
        <v>266</v>
      </c>
      <c r="D113" s="233" t="s">
        <v>133</v>
      </c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204"/>
      <c r="W113" s="8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99"/>
      <c r="AR113" s="60"/>
      <c r="AS113" s="60"/>
      <c r="AT113" s="98"/>
      <c r="AU113" s="98"/>
      <c r="AV113" s="83"/>
      <c r="AW113" s="83"/>
      <c r="AX113" s="83"/>
      <c r="AY113" s="83"/>
      <c r="AZ113" s="83"/>
      <c r="BA113" s="83"/>
      <c r="BB113" s="83"/>
      <c r="BC113" s="83"/>
      <c r="BD113" s="83"/>
      <c r="BE113" s="53"/>
    </row>
    <row r="114" spans="1:57" ht="12.75">
      <c r="A114" s="283"/>
      <c r="B114" s="325"/>
      <c r="C114" s="327"/>
      <c r="D114" s="233" t="s">
        <v>132</v>
      </c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204"/>
      <c r="W114" s="8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99"/>
      <c r="AR114" s="67"/>
      <c r="AS114" s="60"/>
      <c r="AT114" s="98"/>
      <c r="AU114" s="98"/>
      <c r="AV114" s="83"/>
      <c r="AW114" s="83"/>
      <c r="AX114" s="83"/>
      <c r="AY114" s="83"/>
      <c r="AZ114" s="83"/>
      <c r="BA114" s="83"/>
      <c r="BB114" s="83"/>
      <c r="BC114" s="83"/>
      <c r="BD114" s="83"/>
      <c r="BE114" s="53"/>
    </row>
    <row r="115" spans="1:58" ht="12.75">
      <c r="A115" s="283"/>
      <c r="B115" s="344" t="s">
        <v>24</v>
      </c>
      <c r="C115" s="332" t="s">
        <v>267</v>
      </c>
      <c r="D115" s="230" t="s">
        <v>133</v>
      </c>
      <c r="E115" s="191">
        <v>4</v>
      </c>
      <c r="F115" s="191">
        <v>4</v>
      </c>
      <c r="G115" s="191">
        <v>4</v>
      </c>
      <c r="H115" s="191">
        <v>4</v>
      </c>
      <c r="I115" s="191">
        <v>4</v>
      </c>
      <c r="J115" s="191">
        <v>4</v>
      </c>
      <c r="K115" s="191">
        <v>4</v>
      </c>
      <c r="L115" s="191">
        <v>4</v>
      </c>
      <c r="M115" s="191">
        <v>4</v>
      </c>
      <c r="N115" s="191">
        <v>4</v>
      </c>
      <c r="O115" s="191">
        <v>4</v>
      </c>
      <c r="P115" s="191">
        <v>4</v>
      </c>
      <c r="Q115" s="191">
        <v>4</v>
      </c>
      <c r="R115" s="191">
        <v>4</v>
      </c>
      <c r="S115" s="191">
        <v>4</v>
      </c>
      <c r="T115" s="204">
        <v>5</v>
      </c>
      <c r="U115" s="204">
        <v>5</v>
      </c>
      <c r="V115" s="204"/>
      <c r="W115" s="83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99"/>
      <c r="AR115" s="60"/>
      <c r="AS115" s="60"/>
      <c r="AT115" s="98"/>
      <c r="AU115" s="98"/>
      <c r="AV115" s="83"/>
      <c r="AW115" s="83"/>
      <c r="AX115" s="83"/>
      <c r="AY115" s="83"/>
      <c r="AZ115" s="83"/>
      <c r="BA115" s="83"/>
      <c r="BB115" s="83"/>
      <c r="BC115" s="83"/>
      <c r="BD115" s="83"/>
      <c r="BE115" s="242">
        <f>SUM(E115:BD115)</f>
        <v>70</v>
      </c>
      <c r="BF115" s="37">
        <v>72</v>
      </c>
    </row>
    <row r="116" spans="1:57" ht="12.75">
      <c r="A116" s="283"/>
      <c r="B116" s="345"/>
      <c r="C116" s="333"/>
      <c r="D116" s="230" t="s">
        <v>132</v>
      </c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204"/>
      <c r="W116" s="83"/>
      <c r="X116" s="57"/>
      <c r="Y116" s="57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57"/>
      <c r="AQ116" s="99"/>
      <c r="AR116" s="60"/>
      <c r="AS116" s="60"/>
      <c r="AT116" s="98"/>
      <c r="AU116" s="98"/>
      <c r="AV116" s="83"/>
      <c r="AW116" s="83"/>
      <c r="AX116" s="83"/>
      <c r="AY116" s="83"/>
      <c r="AZ116" s="83"/>
      <c r="BA116" s="83"/>
      <c r="BB116" s="83"/>
      <c r="BC116" s="83"/>
      <c r="BD116" s="83"/>
      <c r="BE116" s="53"/>
    </row>
    <row r="117" spans="1:58" ht="12.75">
      <c r="A117" s="283"/>
      <c r="B117" s="344" t="s">
        <v>268</v>
      </c>
      <c r="C117" s="332" t="s">
        <v>269</v>
      </c>
      <c r="D117" s="230" t="s">
        <v>133</v>
      </c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204"/>
      <c r="W117" s="83"/>
      <c r="X117" s="57">
        <v>1</v>
      </c>
      <c r="Y117" s="57">
        <v>1</v>
      </c>
      <c r="Z117" s="8">
        <v>1</v>
      </c>
      <c r="AA117" s="8">
        <v>1</v>
      </c>
      <c r="AB117" s="8">
        <v>1</v>
      </c>
      <c r="AC117" s="8">
        <v>1</v>
      </c>
      <c r="AD117" s="8">
        <v>1</v>
      </c>
      <c r="AE117" s="8">
        <v>1</v>
      </c>
      <c r="AF117" s="8">
        <v>1</v>
      </c>
      <c r="AG117" s="8">
        <v>1</v>
      </c>
      <c r="AH117" s="8">
        <v>1</v>
      </c>
      <c r="AI117" s="8">
        <v>1</v>
      </c>
      <c r="AJ117" s="8">
        <v>1</v>
      </c>
      <c r="AK117" s="8">
        <v>1</v>
      </c>
      <c r="AL117" s="8">
        <v>1</v>
      </c>
      <c r="AM117" s="8">
        <v>1</v>
      </c>
      <c r="AN117" s="8">
        <v>1</v>
      </c>
      <c r="AO117" s="8">
        <v>1</v>
      </c>
      <c r="AP117" s="8">
        <v>4</v>
      </c>
      <c r="AQ117" s="99"/>
      <c r="AR117" s="60"/>
      <c r="AS117" s="60"/>
      <c r="AT117" s="98"/>
      <c r="AU117" s="98"/>
      <c r="AV117" s="83"/>
      <c r="AW117" s="83"/>
      <c r="AX117" s="83"/>
      <c r="AY117" s="83"/>
      <c r="AZ117" s="83"/>
      <c r="BA117" s="83"/>
      <c r="BB117" s="83"/>
      <c r="BC117" s="83"/>
      <c r="BD117" s="83"/>
      <c r="BE117" s="51">
        <f>SUM(E117:BD117)</f>
        <v>22</v>
      </c>
      <c r="BF117" s="37">
        <v>20</v>
      </c>
    </row>
    <row r="118" spans="1:57" ht="12.75">
      <c r="A118" s="283"/>
      <c r="B118" s="345"/>
      <c r="C118" s="333"/>
      <c r="D118" s="230" t="s">
        <v>132</v>
      </c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204"/>
      <c r="W118" s="83"/>
      <c r="X118" s="57"/>
      <c r="Y118" s="57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57"/>
      <c r="AQ118" s="99"/>
      <c r="AR118" s="60"/>
      <c r="AS118" s="60"/>
      <c r="AT118" s="98"/>
      <c r="AU118" s="98"/>
      <c r="AV118" s="83"/>
      <c r="AW118" s="83"/>
      <c r="AX118" s="83"/>
      <c r="AY118" s="83"/>
      <c r="AZ118" s="83"/>
      <c r="BA118" s="83"/>
      <c r="BB118" s="83"/>
      <c r="BC118" s="83"/>
      <c r="BD118" s="83"/>
      <c r="BE118" s="51"/>
    </row>
    <row r="119" spans="1:57" ht="12.75">
      <c r="A119" s="283"/>
      <c r="B119" s="69" t="s">
        <v>25</v>
      </c>
      <c r="C119" s="1" t="s">
        <v>28</v>
      </c>
      <c r="D119" s="230" t="s">
        <v>133</v>
      </c>
      <c r="E119" s="198"/>
      <c r="F119" s="198"/>
      <c r="G119" s="198"/>
      <c r="H119" s="191"/>
      <c r="I119" s="191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04"/>
      <c r="W119" s="83"/>
      <c r="X119" s="102">
        <v>6</v>
      </c>
      <c r="Y119" s="102">
        <v>6</v>
      </c>
      <c r="Z119" s="102">
        <v>6</v>
      </c>
      <c r="AA119" s="102">
        <v>6</v>
      </c>
      <c r="AB119" s="102">
        <v>6</v>
      </c>
      <c r="AC119" s="102">
        <v>6</v>
      </c>
      <c r="AD119" s="102">
        <v>6</v>
      </c>
      <c r="AE119" s="102">
        <v>6</v>
      </c>
      <c r="AF119" s="102">
        <v>6</v>
      </c>
      <c r="AG119" s="102">
        <v>6</v>
      </c>
      <c r="AH119" s="102">
        <v>6</v>
      </c>
      <c r="AI119" s="102">
        <v>6</v>
      </c>
      <c r="AJ119" s="102">
        <v>6</v>
      </c>
      <c r="AK119" s="102">
        <v>6</v>
      </c>
      <c r="AL119" s="102">
        <v>6</v>
      </c>
      <c r="AM119" s="102">
        <v>6</v>
      </c>
      <c r="AN119" s="102">
        <v>6</v>
      </c>
      <c r="AO119" s="102">
        <v>6</v>
      </c>
      <c r="AP119" s="83">
        <v>0</v>
      </c>
      <c r="AQ119" s="99"/>
      <c r="AR119" s="60"/>
      <c r="AS119" s="60"/>
      <c r="AT119" s="98"/>
      <c r="AU119" s="258"/>
      <c r="AV119" s="83"/>
      <c r="AW119" s="83"/>
      <c r="AX119" s="83"/>
      <c r="AY119" s="83"/>
      <c r="AZ119" s="83"/>
      <c r="BA119" s="83"/>
      <c r="BB119" s="83"/>
      <c r="BC119" s="83"/>
      <c r="BD119" s="83"/>
      <c r="BE119" s="101">
        <f>SUM(E119:BD119)</f>
        <v>108</v>
      </c>
    </row>
    <row r="120" spans="1:57" ht="12.75">
      <c r="A120" s="283"/>
      <c r="B120" s="69" t="s">
        <v>26</v>
      </c>
      <c r="C120" s="71" t="s">
        <v>23</v>
      </c>
      <c r="D120" s="230" t="s">
        <v>133</v>
      </c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T120" s="191"/>
      <c r="U120" s="191"/>
      <c r="V120" s="204"/>
      <c r="W120" s="83"/>
      <c r="X120" s="57"/>
      <c r="Y120" s="57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57"/>
      <c r="AQ120" s="99"/>
      <c r="AR120" s="60"/>
      <c r="AS120" s="60"/>
      <c r="AT120" s="98">
        <v>36</v>
      </c>
      <c r="AU120" s="98">
        <v>36</v>
      </c>
      <c r="AV120" s="83"/>
      <c r="AW120" s="83"/>
      <c r="AX120" s="83"/>
      <c r="AY120" s="83"/>
      <c r="AZ120" s="83"/>
      <c r="BA120" s="83"/>
      <c r="BB120" s="83"/>
      <c r="BC120" s="83"/>
      <c r="BD120" s="83"/>
      <c r="BE120" s="51">
        <v>72</v>
      </c>
    </row>
    <row r="121" spans="1:57" ht="12.75">
      <c r="A121" s="283"/>
      <c r="B121" s="353" t="s">
        <v>50</v>
      </c>
      <c r="C121" s="326" t="s">
        <v>270</v>
      </c>
      <c r="D121" s="233" t="s">
        <v>133</v>
      </c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204"/>
      <c r="W121" s="8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99"/>
      <c r="AR121" s="60"/>
      <c r="AS121" s="60"/>
      <c r="AT121" s="98"/>
      <c r="AU121" s="98"/>
      <c r="AV121" s="83"/>
      <c r="AW121" s="83"/>
      <c r="AX121" s="83"/>
      <c r="AY121" s="83"/>
      <c r="AZ121" s="83"/>
      <c r="BA121" s="83"/>
      <c r="BB121" s="83"/>
      <c r="BC121" s="83"/>
      <c r="BD121" s="83"/>
      <c r="BE121" s="51"/>
    </row>
    <row r="122" spans="1:57" ht="12.75">
      <c r="A122" s="283"/>
      <c r="B122" s="325"/>
      <c r="C122" s="354"/>
      <c r="D122" s="233" t="s">
        <v>132</v>
      </c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204"/>
      <c r="W122" s="8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99"/>
      <c r="AR122" s="60"/>
      <c r="AS122" s="60"/>
      <c r="AT122" s="98"/>
      <c r="AU122" s="98"/>
      <c r="AV122" s="83"/>
      <c r="AW122" s="83"/>
      <c r="AX122" s="83"/>
      <c r="AY122" s="83"/>
      <c r="AZ122" s="83"/>
      <c r="BA122" s="83"/>
      <c r="BB122" s="83"/>
      <c r="BC122" s="83"/>
      <c r="BD122" s="83"/>
      <c r="BE122" s="51"/>
    </row>
    <row r="123" spans="1:59" ht="12.75">
      <c r="A123" s="283"/>
      <c r="B123" s="350" t="s">
        <v>52</v>
      </c>
      <c r="C123" s="332" t="s">
        <v>47</v>
      </c>
      <c r="D123" s="230" t="s">
        <v>133</v>
      </c>
      <c r="E123" s="191">
        <v>3</v>
      </c>
      <c r="F123" s="191">
        <v>3</v>
      </c>
      <c r="G123" s="191">
        <v>3</v>
      </c>
      <c r="H123" s="191">
        <v>3</v>
      </c>
      <c r="I123" s="191">
        <v>3</v>
      </c>
      <c r="J123" s="191">
        <v>3</v>
      </c>
      <c r="K123" s="191">
        <v>2</v>
      </c>
      <c r="L123" s="191">
        <v>2</v>
      </c>
      <c r="M123" s="191">
        <v>2</v>
      </c>
      <c r="N123" s="191">
        <v>2</v>
      </c>
      <c r="O123" s="191">
        <v>2</v>
      </c>
      <c r="P123" s="191">
        <v>2</v>
      </c>
      <c r="Q123" s="191">
        <v>2</v>
      </c>
      <c r="R123" s="191">
        <v>2</v>
      </c>
      <c r="S123" s="191">
        <v>2</v>
      </c>
      <c r="T123" s="204">
        <v>0</v>
      </c>
      <c r="U123" s="204">
        <v>0</v>
      </c>
      <c r="V123" s="204"/>
      <c r="W123" s="83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99"/>
      <c r="AR123" s="60"/>
      <c r="AS123" s="60"/>
      <c r="AT123" s="98"/>
      <c r="AU123" s="98"/>
      <c r="AV123" s="83"/>
      <c r="AW123" s="83"/>
      <c r="AX123" s="83"/>
      <c r="AY123" s="83"/>
      <c r="AZ123" s="83"/>
      <c r="BA123" s="83"/>
      <c r="BB123" s="83"/>
      <c r="BC123" s="83"/>
      <c r="BD123" s="83"/>
      <c r="BE123" s="265">
        <f>SUM(E123:BD123)</f>
        <v>36</v>
      </c>
      <c r="BF123" s="37">
        <v>47</v>
      </c>
      <c r="BG123" s="226" t="s">
        <v>282</v>
      </c>
    </row>
    <row r="124" spans="1:57" ht="12.75">
      <c r="A124" s="283"/>
      <c r="B124" s="349"/>
      <c r="C124" s="333"/>
      <c r="D124" s="230" t="s">
        <v>133</v>
      </c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204"/>
      <c r="W124" s="83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99"/>
      <c r="AR124" s="60"/>
      <c r="AS124" s="60"/>
      <c r="AT124" s="98"/>
      <c r="AU124" s="98"/>
      <c r="AV124" s="83"/>
      <c r="AW124" s="83"/>
      <c r="AX124" s="83"/>
      <c r="AY124" s="83"/>
      <c r="AZ124" s="83"/>
      <c r="BA124" s="83"/>
      <c r="BB124" s="83"/>
      <c r="BC124" s="83"/>
      <c r="BD124" s="83"/>
      <c r="BE124" s="51"/>
    </row>
    <row r="125" spans="1:57" ht="12.75">
      <c r="A125" s="283"/>
      <c r="B125" s="350" t="s">
        <v>53</v>
      </c>
      <c r="C125" s="332" t="s">
        <v>271</v>
      </c>
      <c r="D125" s="230" t="s">
        <v>133</v>
      </c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204"/>
      <c r="W125" s="83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99"/>
      <c r="AR125" s="60"/>
      <c r="AS125" s="60"/>
      <c r="AT125" s="98"/>
      <c r="AU125" s="98"/>
      <c r="AV125" s="83"/>
      <c r="AW125" s="83"/>
      <c r="AX125" s="83"/>
      <c r="AY125" s="83"/>
      <c r="AZ125" s="83"/>
      <c r="BA125" s="83"/>
      <c r="BB125" s="83"/>
      <c r="BC125" s="83"/>
      <c r="BD125" s="83"/>
      <c r="BE125" s="194">
        <f>SUM(E125:BD125)</f>
        <v>0</v>
      </c>
    </row>
    <row r="126" spans="1:58" ht="12.75">
      <c r="A126" s="283"/>
      <c r="B126" s="349"/>
      <c r="C126" s="355"/>
      <c r="D126" s="230" t="s">
        <v>132</v>
      </c>
      <c r="E126" s="192"/>
      <c r="F126" s="192"/>
      <c r="G126" s="192"/>
      <c r="H126" s="192"/>
      <c r="I126" s="192"/>
      <c r="J126" s="192"/>
      <c r="K126" s="192">
        <v>1</v>
      </c>
      <c r="L126" s="192">
        <v>1</v>
      </c>
      <c r="M126" s="192">
        <v>1</v>
      </c>
      <c r="N126" s="192">
        <v>1</v>
      </c>
      <c r="O126" s="192">
        <v>1</v>
      </c>
      <c r="P126" s="192">
        <v>1</v>
      </c>
      <c r="Q126" s="192">
        <v>1</v>
      </c>
      <c r="R126" s="192">
        <v>1</v>
      </c>
      <c r="S126" s="192">
        <v>1</v>
      </c>
      <c r="T126" s="204">
        <v>2</v>
      </c>
      <c r="U126" s="192"/>
      <c r="V126" s="204"/>
      <c r="W126" s="83"/>
      <c r="X126" s="57">
        <v>3</v>
      </c>
      <c r="Y126" s="57">
        <v>3</v>
      </c>
      <c r="Z126" s="57">
        <v>3</v>
      </c>
      <c r="AA126" s="57">
        <v>3</v>
      </c>
      <c r="AB126" s="57">
        <v>3</v>
      </c>
      <c r="AC126" s="57">
        <v>3</v>
      </c>
      <c r="AD126" s="57">
        <v>3</v>
      </c>
      <c r="AE126" s="83">
        <v>2</v>
      </c>
      <c r="AF126" s="57">
        <v>2</v>
      </c>
      <c r="AG126" s="57">
        <v>2</v>
      </c>
      <c r="AH126" s="57">
        <v>2</v>
      </c>
      <c r="AI126" s="57">
        <v>2</v>
      </c>
      <c r="AJ126" s="57">
        <v>2</v>
      </c>
      <c r="AK126" s="83">
        <v>1</v>
      </c>
      <c r="AL126" s="57">
        <v>1</v>
      </c>
      <c r="AM126" s="57">
        <v>1</v>
      </c>
      <c r="AN126" s="57">
        <v>1</v>
      </c>
      <c r="AO126" s="57">
        <v>1</v>
      </c>
      <c r="AP126" s="83">
        <v>4</v>
      </c>
      <c r="AQ126" s="99"/>
      <c r="AR126" s="60"/>
      <c r="AS126" s="60"/>
      <c r="AT126" s="98"/>
      <c r="AU126" s="98"/>
      <c r="AV126" s="83"/>
      <c r="AW126" s="83"/>
      <c r="AX126" s="83"/>
      <c r="AY126" s="83"/>
      <c r="AZ126" s="83"/>
      <c r="BA126" s="83"/>
      <c r="BB126" s="83"/>
      <c r="BC126" s="83"/>
      <c r="BD126" s="83"/>
      <c r="BE126" s="194">
        <f>SUM(E126:BD126)</f>
        <v>53</v>
      </c>
      <c r="BF126" s="37">
        <v>42</v>
      </c>
    </row>
    <row r="127" spans="1:57" ht="12.75">
      <c r="A127" s="283"/>
      <c r="B127" s="69" t="s">
        <v>54</v>
      </c>
      <c r="C127" s="1" t="s">
        <v>28</v>
      </c>
      <c r="D127" s="230" t="s">
        <v>133</v>
      </c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1"/>
      <c r="U127" s="191"/>
      <c r="V127" s="204"/>
      <c r="W127" s="83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102">
        <v>6</v>
      </c>
      <c r="AL127" s="102">
        <v>6</v>
      </c>
      <c r="AM127" s="102">
        <v>6</v>
      </c>
      <c r="AN127" s="102">
        <v>6</v>
      </c>
      <c r="AO127" s="102">
        <v>6</v>
      </c>
      <c r="AP127" s="102">
        <v>6</v>
      </c>
      <c r="AQ127" s="99"/>
      <c r="AR127" s="60"/>
      <c r="AS127" s="60"/>
      <c r="AT127" s="98"/>
      <c r="AU127" s="98"/>
      <c r="AV127" s="83"/>
      <c r="AW127" s="83"/>
      <c r="AX127" s="83"/>
      <c r="AY127" s="83"/>
      <c r="AZ127" s="83"/>
      <c r="BA127" s="83"/>
      <c r="BB127" s="83"/>
      <c r="BC127" s="83"/>
      <c r="BD127" s="83"/>
      <c r="BE127" s="101">
        <f>SUM(E127:BD127)</f>
        <v>36</v>
      </c>
    </row>
    <row r="128" spans="1:57" ht="12.75">
      <c r="A128" s="283"/>
      <c r="B128" s="69" t="s">
        <v>55</v>
      </c>
      <c r="C128" s="1" t="s">
        <v>23</v>
      </c>
      <c r="D128" s="230" t="s">
        <v>133</v>
      </c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1"/>
      <c r="U128" s="191"/>
      <c r="V128" s="83"/>
      <c r="W128" s="83"/>
      <c r="X128" s="57"/>
      <c r="Y128" s="57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57"/>
      <c r="AQ128" s="99"/>
      <c r="AR128" s="60"/>
      <c r="AS128" s="60"/>
      <c r="AT128" s="98"/>
      <c r="AU128" s="98"/>
      <c r="AV128" s="83"/>
      <c r="AW128" s="83"/>
      <c r="AX128" s="83"/>
      <c r="AY128" s="83"/>
      <c r="AZ128" s="83"/>
      <c r="BA128" s="83"/>
      <c r="BB128" s="83"/>
      <c r="BC128" s="83"/>
      <c r="BD128" s="83"/>
      <c r="BE128" s="225">
        <f>SUM(E128:BD128)</f>
        <v>0</v>
      </c>
    </row>
    <row r="129" spans="1:58" ht="12.75">
      <c r="A129" s="97" t="s">
        <v>131</v>
      </c>
      <c r="B129" s="263"/>
      <c r="C129" s="96"/>
      <c r="D129" s="95"/>
      <c r="E129" s="199">
        <f aca="true" t="shared" si="2" ref="E129:U129">SUM(E73:E128)</f>
        <v>36</v>
      </c>
      <c r="F129" s="199">
        <f t="shared" si="2"/>
        <v>36</v>
      </c>
      <c r="G129" s="199">
        <f t="shared" si="2"/>
        <v>36</v>
      </c>
      <c r="H129" s="199">
        <f t="shared" si="2"/>
        <v>36</v>
      </c>
      <c r="I129" s="199">
        <f t="shared" si="2"/>
        <v>36</v>
      </c>
      <c r="J129" s="199">
        <f t="shared" si="2"/>
        <v>36</v>
      </c>
      <c r="K129" s="199">
        <f t="shared" si="2"/>
        <v>36</v>
      </c>
      <c r="L129" s="199">
        <f t="shared" si="2"/>
        <v>36</v>
      </c>
      <c r="M129" s="199">
        <f t="shared" si="2"/>
        <v>36</v>
      </c>
      <c r="N129" s="199">
        <f t="shared" si="2"/>
        <v>36</v>
      </c>
      <c r="O129" s="199">
        <f t="shared" si="2"/>
        <v>36</v>
      </c>
      <c r="P129" s="199">
        <f t="shared" si="2"/>
        <v>36</v>
      </c>
      <c r="Q129" s="199">
        <f t="shared" si="2"/>
        <v>36</v>
      </c>
      <c r="R129" s="199">
        <f t="shared" si="2"/>
        <v>36</v>
      </c>
      <c r="S129" s="199">
        <f t="shared" si="2"/>
        <v>36</v>
      </c>
      <c r="T129" s="199">
        <f t="shared" si="2"/>
        <v>36</v>
      </c>
      <c r="U129" s="199">
        <f t="shared" si="2"/>
        <v>36</v>
      </c>
      <c r="V129" s="47"/>
      <c r="W129" s="47"/>
      <c r="X129" s="91">
        <f aca="true" t="shared" si="3" ref="X129:AP129">SUM(X73:X128)</f>
        <v>36</v>
      </c>
      <c r="Y129" s="91">
        <f t="shared" si="3"/>
        <v>36</v>
      </c>
      <c r="Z129" s="91">
        <f t="shared" si="3"/>
        <v>36</v>
      </c>
      <c r="AA129" s="91">
        <f t="shared" si="3"/>
        <v>36</v>
      </c>
      <c r="AB129" s="91">
        <f t="shared" si="3"/>
        <v>36</v>
      </c>
      <c r="AC129" s="91">
        <f t="shared" si="3"/>
        <v>36</v>
      </c>
      <c r="AD129" s="91">
        <f t="shared" si="3"/>
        <v>36</v>
      </c>
      <c r="AE129" s="91">
        <f t="shared" si="3"/>
        <v>36</v>
      </c>
      <c r="AF129" s="91">
        <f t="shared" si="3"/>
        <v>36</v>
      </c>
      <c r="AG129" s="91">
        <f t="shared" si="3"/>
        <v>36</v>
      </c>
      <c r="AH129" s="91">
        <f t="shared" si="3"/>
        <v>36</v>
      </c>
      <c r="AI129" s="91">
        <f t="shared" si="3"/>
        <v>36</v>
      </c>
      <c r="AJ129" s="91">
        <f t="shared" si="3"/>
        <v>36</v>
      </c>
      <c r="AK129" s="91">
        <f t="shared" si="3"/>
        <v>36</v>
      </c>
      <c r="AL129" s="91">
        <f t="shared" si="3"/>
        <v>36</v>
      </c>
      <c r="AM129" s="91">
        <f t="shared" si="3"/>
        <v>36</v>
      </c>
      <c r="AN129" s="91">
        <f t="shared" si="3"/>
        <v>36</v>
      </c>
      <c r="AO129" s="91">
        <f t="shared" si="3"/>
        <v>36</v>
      </c>
      <c r="AP129" s="91">
        <f t="shared" si="3"/>
        <v>36</v>
      </c>
      <c r="AQ129" s="94">
        <v>36</v>
      </c>
      <c r="AR129" s="46"/>
      <c r="AS129" s="46"/>
      <c r="AT129" s="93">
        <f>SUM(AT73:AT128)</f>
        <v>36</v>
      </c>
      <c r="AU129" s="93">
        <v>36</v>
      </c>
      <c r="AV129" s="47"/>
      <c r="AW129" s="47"/>
      <c r="AX129" s="47"/>
      <c r="AY129" s="47"/>
      <c r="AZ129" s="47"/>
      <c r="BA129" s="47"/>
      <c r="BB129" s="47"/>
      <c r="BC129" s="47"/>
      <c r="BD129" s="47"/>
      <c r="BE129" s="92"/>
      <c r="BF129" s="266">
        <f>SUM(E129:BE129)</f>
        <v>1404</v>
      </c>
    </row>
    <row r="130" spans="1:57" ht="12.75">
      <c r="A130" s="356" t="s">
        <v>130</v>
      </c>
      <c r="B130" s="356"/>
      <c r="C130" s="356"/>
      <c r="D130" s="356"/>
      <c r="E130" s="91"/>
      <c r="F130" s="91"/>
      <c r="G130" s="91"/>
      <c r="H130" s="91"/>
      <c r="I130" s="89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90"/>
      <c r="AV130" s="89"/>
      <c r="AW130" s="89"/>
      <c r="AX130" s="89"/>
      <c r="AY130" s="89"/>
      <c r="AZ130" s="89"/>
      <c r="BA130" s="89"/>
      <c r="BB130" s="89"/>
      <c r="BC130" s="89"/>
      <c r="BD130" s="89"/>
      <c r="BE130" s="243">
        <f>SUM(BE73:BE129)</f>
        <v>1404</v>
      </c>
    </row>
    <row r="131" spans="1:57" ht="12.75">
      <c r="A131" s="357" t="s">
        <v>129</v>
      </c>
      <c r="B131" s="357"/>
      <c r="C131" s="357"/>
      <c r="D131" s="357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90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</row>
    <row r="132" spans="24:56" ht="12.75">
      <c r="X132" s="87"/>
      <c r="Y132" s="87"/>
      <c r="AT132" s="87"/>
      <c r="AU132" s="87"/>
      <c r="AV132" s="38"/>
      <c r="AW132" s="38"/>
      <c r="AX132" s="38"/>
      <c r="AY132" s="38"/>
      <c r="AZ132" s="38"/>
      <c r="BA132" s="38"/>
      <c r="BB132" s="38"/>
      <c r="BC132" s="38"/>
      <c r="BD132" s="38"/>
    </row>
    <row r="133" spans="24:47" ht="12.75">
      <c r="X133" s="87"/>
      <c r="Y133" s="87"/>
      <c r="AT133" s="87"/>
      <c r="AU133" s="87"/>
    </row>
    <row r="134" spans="24:47" ht="12.75">
      <c r="X134" s="86"/>
      <c r="Y134" s="86"/>
      <c r="AT134" s="86"/>
      <c r="AU134" s="86"/>
    </row>
    <row r="135" spans="1:57" ht="87.75">
      <c r="A135" s="272" t="s">
        <v>158</v>
      </c>
      <c r="B135" s="274" t="s">
        <v>0</v>
      </c>
      <c r="C135" s="272" t="s">
        <v>157</v>
      </c>
      <c r="D135" s="272" t="s">
        <v>156</v>
      </c>
      <c r="E135" s="358" t="s">
        <v>155</v>
      </c>
      <c r="F135" s="359"/>
      <c r="G135" s="359"/>
      <c r="H135" s="360"/>
      <c r="I135" s="85" t="s">
        <v>154</v>
      </c>
      <c r="J135" s="358" t="s">
        <v>153</v>
      </c>
      <c r="K135" s="359"/>
      <c r="L135" s="360"/>
      <c r="M135" s="84" t="s">
        <v>152</v>
      </c>
      <c r="N135" s="358" t="s">
        <v>151</v>
      </c>
      <c r="O135" s="359"/>
      <c r="P135" s="359"/>
      <c r="Q135" s="360"/>
      <c r="R135" s="358" t="s">
        <v>150</v>
      </c>
      <c r="S135" s="359"/>
      <c r="T135" s="359"/>
      <c r="U135" s="360"/>
      <c r="V135" s="84" t="s">
        <v>149</v>
      </c>
      <c r="W135" s="358" t="s">
        <v>148</v>
      </c>
      <c r="X135" s="361"/>
      <c r="Y135" s="361"/>
      <c r="Z135" s="360"/>
      <c r="AA135" s="358" t="s">
        <v>147</v>
      </c>
      <c r="AB135" s="359"/>
      <c r="AC135" s="359"/>
      <c r="AD135" s="360"/>
      <c r="AE135" s="358" t="s">
        <v>146</v>
      </c>
      <c r="AF135" s="359"/>
      <c r="AG135" s="359"/>
      <c r="AH135" s="360"/>
      <c r="AI135" s="84" t="s">
        <v>145</v>
      </c>
      <c r="AJ135" s="358" t="s">
        <v>144</v>
      </c>
      <c r="AK135" s="359"/>
      <c r="AL135" s="360"/>
      <c r="AM135" s="84" t="s">
        <v>143</v>
      </c>
      <c r="AN135" s="358" t="s">
        <v>142</v>
      </c>
      <c r="AO135" s="359"/>
      <c r="AP135" s="359"/>
      <c r="AQ135" s="360"/>
      <c r="AR135" s="358" t="s">
        <v>141</v>
      </c>
      <c r="AS135" s="359"/>
      <c r="AT135" s="361"/>
      <c r="AU135" s="362"/>
      <c r="AV135" s="84" t="s">
        <v>140</v>
      </c>
      <c r="AW135" s="358" t="s">
        <v>139</v>
      </c>
      <c r="AX135" s="359"/>
      <c r="AY135" s="360"/>
      <c r="AZ135" s="84" t="s">
        <v>138</v>
      </c>
      <c r="BA135" s="358" t="s">
        <v>137</v>
      </c>
      <c r="BB135" s="359"/>
      <c r="BC135" s="359"/>
      <c r="BD135" s="360"/>
      <c r="BE135" s="363" t="s">
        <v>136</v>
      </c>
    </row>
    <row r="136" spans="1:57" ht="12.75">
      <c r="A136" s="272"/>
      <c r="B136" s="274"/>
      <c r="C136" s="272"/>
      <c r="D136" s="272"/>
      <c r="E136" s="281"/>
      <c r="F136" s="281"/>
      <c r="G136" s="281"/>
      <c r="H136" s="281"/>
      <c r="I136" s="281"/>
      <c r="J136" s="281"/>
      <c r="K136" s="281"/>
      <c r="L136" s="281"/>
      <c r="M136" s="281"/>
      <c r="N136" s="281"/>
      <c r="O136" s="281"/>
      <c r="P136" s="281"/>
      <c r="Q136" s="281"/>
      <c r="R136" s="281"/>
      <c r="S136" s="281"/>
      <c r="T136" s="281"/>
      <c r="U136" s="281"/>
      <c r="V136" s="281"/>
      <c r="W136" s="281"/>
      <c r="X136" s="281"/>
      <c r="Y136" s="281"/>
      <c r="Z136" s="281"/>
      <c r="AA136" s="281"/>
      <c r="AB136" s="281"/>
      <c r="AC136" s="281"/>
      <c r="AD136" s="281"/>
      <c r="AE136" s="281"/>
      <c r="AF136" s="281"/>
      <c r="AG136" s="281"/>
      <c r="AH136" s="281"/>
      <c r="AI136" s="281"/>
      <c r="AJ136" s="281"/>
      <c r="AK136" s="281"/>
      <c r="AL136" s="281"/>
      <c r="AM136" s="281"/>
      <c r="AN136" s="281"/>
      <c r="AO136" s="281"/>
      <c r="AP136" s="281"/>
      <c r="AQ136" s="281"/>
      <c r="AR136" s="281"/>
      <c r="AS136" s="281"/>
      <c r="AT136" s="281"/>
      <c r="AU136" s="281"/>
      <c r="AV136" s="281"/>
      <c r="AW136" s="281"/>
      <c r="AX136" s="281"/>
      <c r="AY136" s="281"/>
      <c r="AZ136" s="281"/>
      <c r="BA136" s="281"/>
      <c r="BB136" s="281"/>
      <c r="BC136" s="281"/>
      <c r="BD136" s="281"/>
      <c r="BE136" s="364"/>
    </row>
    <row r="137" spans="1:57" ht="12.75">
      <c r="A137" s="272"/>
      <c r="B137" s="274"/>
      <c r="C137" s="272"/>
      <c r="D137" s="272"/>
      <c r="E137" s="8">
        <v>36</v>
      </c>
      <c r="F137" s="8">
        <v>37</v>
      </c>
      <c r="G137" s="8">
        <v>38</v>
      </c>
      <c r="H137" s="8">
        <v>39</v>
      </c>
      <c r="I137" s="8">
        <v>40</v>
      </c>
      <c r="J137" s="8">
        <v>41</v>
      </c>
      <c r="K137" s="8">
        <v>42</v>
      </c>
      <c r="L137" s="8">
        <v>43</v>
      </c>
      <c r="M137" s="8">
        <v>44</v>
      </c>
      <c r="N137" s="8">
        <v>45</v>
      </c>
      <c r="O137" s="8">
        <v>46</v>
      </c>
      <c r="P137" s="8">
        <v>47</v>
      </c>
      <c r="Q137" s="8">
        <v>48</v>
      </c>
      <c r="R137" s="8">
        <v>49</v>
      </c>
      <c r="S137" s="8">
        <v>50</v>
      </c>
      <c r="T137" s="8">
        <v>51</v>
      </c>
      <c r="U137" s="8">
        <v>52</v>
      </c>
      <c r="V137" s="61">
        <v>1</v>
      </c>
      <c r="W137" s="34">
        <v>2</v>
      </c>
      <c r="X137" s="36">
        <v>3</v>
      </c>
      <c r="Y137" s="8">
        <v>4</v>
      </c>
      <c r="Z137" s="8">
        <v>5</v>
      </c>
      <c r="AA137" s="8">
        <v>6</v>
      </c>
      <c r="AB137" s="8">
        <v>7</v>
      </c>
      <c r="AC137" s="8">
        <v>8</v>
      </c>
      <c r="AD137" s="8">
        <v>9</v>
      </c>
      <c r="AE137" s="8">
        <v>10</v>
      </c>
      <c r="AF137" s="8">
        <v>11</v>
      </c>
      <c r="AG137" s="8">
        <v>12</v>
      </c>
      <c r="AH137" s="8">
        <v>13</v>
      </c>
      <c r="AI137" s="8">
        <v>14</v>
      </c>
      <c r="AJ137" s="8">
        <v>15</v>
      </c>
      <c r="AK137" s="8">
        <v>16</v>
      </c>
      <c r="AL137" s="8">
        <v>17</v>
      </c>
      <c r="AM137" s="8">
        <v>18</v>
      </c>
      <c r="AN137" s="8">
        <v>19</v>
      </c>
      <c r="AO137" s="8">
        <v>20</v>
      </c>
      <c r="AP137" s="8">
        <v>21</v>
      </c>
      <c r="AQ137" s="8">
        <v>22</v>
      </c>
      <c r="AR137" s="8">
        <v>23</v>
      </c>
      <c r="AS137" s="8">
        <v>24</v>
      </c>
      <c r="AT137" s="8">
        <v>25</v>
      </c>
      <c r="AU137" s="8">
        <v>26</v>
      </c>
      <c r="AV137" s="8">
        <v>27</v>
      </c>
      <c r="AW137" s="8">
        <v>28</v>
      </c>
      <c r="AX137" s="8">
        <v>29</v>
      </c>
      <c r="AY137" s="8">
        <v>30</v>
      </c>
      <c r="AZ137" s="8">
        <v>31</v>
      </c>
      <c r="BA137" s="8">
        <v>32</v>
      </c>
      <c r="BB137" s="8">
        <v>33</v>
      </c>
      <c r="BC137" s="8">
        <v>34</v>
      </c>
      <c r="BD137" s="8">
        <v>35</v>
      </c>
      <c r="BE137" s="364"/>
    </row>
    <row r="138" spans="1:57" ht="12.75">
      <c r="A138" s="272"/>
      <c r="B138" s="274"/>
      <c r="C138" s="272"/>
      <c r="D138" s="272"/>
      <c r="E138" s="281"/>
      <c r="F138" s="281"/>
      <c r="G138" s="281"/>
      <c r="H138" s="281"/>
      <c r="I138" s="281"/>
      <c r="J138" s="281"/>
      <c r="K138" s="281"/>
      <c r="L138" s="281"/>
      <c r="M138" s="281"/>
      <c r="N138" s="281"/>
      <c r="O138" s="281"/>
      <c r="P138" s="281"/>
      <c r="Q138" s="281"/>
      <c r="R138" s="281"/>
      <c r="S138" s="281"/>
      <c r="T138" s="281"/>
      <c r="U138" s="281"/>
      <c r="V138" s="281"/>
      <c r="W138" s="281"/>
      <c r="X138" s="281"/>
      <c r="Y138" s="281"/>
      <c r="Z138" s="281"/>
      <c r="AA138" s="281"/>
      <c r="AB138" s="281"/>
      <c r="AC138" s="281"/>
      <c r="AD138" s="281"/>
      <c r="AE138" s="281"/>
      <c r="AF138" s="281"/>
      <c r="AG138" s="281"/>
      <c r="AH138" s="281"/>
      <c r="AI138" s="281"/>
      <c r="AJ138" s="281"/>
      <c r="AK138" s="281"/>
      <c r="AL138" s="281"/>
      <c r="AM138" s="281"/>
      <c r="AN138" s="281"/>
      <c r="AO138" s="281"/>
      <c r="AP138" s="281"/>
      <c r="AQ138" s="281"/>
      <c r="AR138" s="281"/>
      <c r="AS138" s="281"/>
      <c r="AT138" s="281"/>
      <c r="AU138" s="281"/>
      <c r="AV138" s="281"/>
      <c r="AW138" s="281"/>
      <c r="AX138" s="281"/>
      <c r="AY138" s="281"/>
      <c r="AZ138" s="281"/>
      <c r="BA138" s="281"/>
      <c r="BB138" s="281"/>
      <c r="BC138" s="281"/>
      <c r="BD138" s="281"/>
      <c r="BE138" s="364"/>
    </row>
    <row r="139" spans="1:57" ht="12.75">
      <c r="A139" s="272"/>
      <c r="B139" s="274"/>
      <c r="C139" s="272"/>
      <c r="D139" s="272"/>
      <c r="E139" s="8">
        <v>1</v>
      </c>
      <c r="F139" s="8">
        <v>2</v>
      </c>
      <c r="G139" s="8">
        <v>3</v>
      </c>
      <c r="H139" s="8">
        <v>4</v>
      </c>
      <c r="I139" s="8">
        <v>5</v>
      </c>
      <c r="J139" s="8">
        <v>6</v>
      </c>
      <c r="K139" s="8">
        <v>7</v>
      </c>
      <c r="L139" s="57">
        <v>8</v>
      </c>
      <c r="M139" s="57">
        <v>9</v>
      </c>
      <c r="N139" s="57">
        <v>10</v>
      </c>
      <c r="O139" s="57">
        <v>11</v>
      </c>
      <c r="P139" s="57">
        <v>12</v>
      </c>
      <c r="Q139" s="57">
        <v>13</v>
      </c>
      <c r="R139" s="57">
        <v>14</v>
      </c>
      <c r="S139" s="57">
        <v>15</v>
      </c>
      <c r="T139" s="57">
        <v>16</v>
      </c>
      <c r="U139" s="60">
        <v>17</v>
      </c>
      <c r="V139" s="83">
        <v>18</v>
      </c>
      <c r="W139" s="82">
        <v>19</v>
      </c>
      <c r="X139" s="57">
        <v>20</v>
      </c>
      <c r="Y139" s="57">
        <v>21</v>
      </c>
      <c r="Z139" s="57">
        <v>22</v>
      </c>
      <c r="AA139" s="8">
        <v>23</v>
      </c>
      <c r="AB139" s="8">
        <v>24</v>
      </c>
      <c r="AC139" s="8">
        <v>25</v>
      </c>
      <c r="AD139" s="8">
        <v>26</v>
      </c>
      <c r="AE139" s="8">
        <v>27</v>
      </c>
      <c r="AF139" s="8">
        <v>28</v>
      </c>
      <c r="AG139" s="8">
        <v>29</v>
      </c>
      <c r="AH139" s="8">
        <v>30</v>
      </c>
      <c r="AI139" s="8">
        <v>31</v>
      </c>
      <c r="AJ139" s="8">
        <v>32</v>
      </c>
      <c r="AK139" s="8">
        <v>33</v>
      </c>
      <c r="AL139" s="8">
        <v>34</v>
      </c>
      <c r="AM139" s="8">
        <v>35</v>
      </c>
      <c r="AN139" s="8">
        <v>36</v>
      </c>
      <c r="AO139" s="8">
        <v>37</v>
      </c>
      <c r="AP139" s="8">
        <v>38</v>
      </c>
      <c r="AQ139" s="8">
        <v>39</v>
      </c>
      <c r="AR139" s="8">
        <v>40</v>
      </c>
      <c r="AS139" s="8">
        <v>41</v>
      </c>
      <c r="AT139" s="81">
        <v>42</v>
      </c>
      <c r="AU139" s="81">
        <v>43</v>
      </c>
      <c r="AV139" s="57">
        <v>44</v>
      </c>
      <c r="AW139" s="8">
        <v>45</v>
      </c>
      <c r="AX139" s="8">
        <v>46</v>
      </c>
      <c r="AY139" s="8">
        <v>47</v>
      </c>
      <c r="AZ139" s="8">
        <v>48</v>
      </c>
      <c r="BA139" s="8">
        <v>49</v>
      </c>
      <c r="BB139" s="8">
        <v>50</v>
      </c>
      <c r="BC139" s="8">
        <v>51</v>
      </c>
      <c r="BD139" s="8">
        <v>52</v>
      </c>
      <c r="BE139" s="365"/>
    </row>
    <row r="140" spans="1:57" ht="12.75">
      <c r="A140" s="282" t="s">
        <v>276</v>
      </c>
      <c r="B140" s="285" t="s">
        <v>2</v>
      </c>
      <c r="C140" s="312" t="s">
        <v>1</v>
      </c>
      <c r="D140" s="228" t="s">
        <v>133</v>
      </c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56"/>
      <c r="V140" s="65"/>
      <c r="W140" s="58"/>
      <c r="X140" s="196">
        <v>1</v>
      </c>
      <c r="Y140" s="196">
        <v>2</v>
      </c>
      <c r="Z140" s="196">
        <v>3</v>
      </c>
      <c r="AA140" s="196">
        <v>4</v>
      </c>
      <c r="AB140" s="196">
        <v>5</v>
      </c>
      <c r="AC140" s="196">
        <v>6</v>
      </c>
      <c r="AD140" s="196">
        <v>7</v>
      </c>
      <c r="AE140" s="196">
        <v>8</v>
      </c>
      <c r="AF140" s="196">
        <v>9</v>
      </c>
      <c r="AG140" s="196">
        <v>10</v>
      </c>
      <c r="AH140" s="196">
        <v>11</v>
      </c>
      <c r="AI140" s="196">
        <v>12</v>
      </c>
      <c r="AJ140" s="196">
        <v>13</v>
      </c>
      <c r="AK140" s="196">
        <v>14</v>
      </c>
      <c r="AL140" s="196">
        <v>15</v>
      </c>
      <c r="AM140" s="196">
        <v>16</v>
      </c>
      <c r="AN140" s="196">
        <v>17</v>
      </c>
      <c r="AO140" s="196">
        <v>18</v>
      </c>
      <c r="AP140" s="196">
        <v>19</v>
      </c>
      <c r="AQ140" s="196">
        <v>20</v>
      </c>
      <c r="AR140" s="196">
        <v>21</v>
      </c>
      <c r="AS140" s="196">
        <v>22</v>
      </c>
      <c r="AT140" s="196">
        <v>23</v>
      </c>
      <c r="AU140" s="251">
        <v>24</v>
      </c>
      <c r="AV140" s="53"/>
      <c r="AW140" s="52"/>
      <c r="AX140" s="52"/>
      <c r="AY140" s="52"/>
      <c r="AZ140" s="52"/>
      <c r="BA140" s="52"/>
      <c r="BB140" s="52"/>
      <c r="BC140" s="52"/>
      <c r="BD140" s="52"/>
      <c r="BE140" s="53"/>
    </row>
    <row r="141" spans="1:57" ht="12.75">
      <c r="A141" s="379"/>
      <c r="B141" s="286"/>
      <c r="C141" s="313"/>
      <c r="D141" s="228" t="s">
        <v>132</v>
      </c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56"/>
      <c r="V141" s="65"/>
      <c r="W141" s="58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54"/>
      <c r="AU141" s="54"/>
      <c r="AV141" s="53"/>
      <c r="AW141" s="52"/>
      <c r="AX141" s="52"/>
      <c r="AY141" s="52"/>
      <c r="AZ141" s="52"/>
      <c r="BA141" s="52"/>
      <c r="BB141" s="52"/>
      <c r="BC141" s="52"/>
      <c r="BD141" s="52"/>
      <c r="BE141" s="53"/>
    </row>
    <row r="142" spans="1:57" ht="12.75">
      <c r="A142" s="379"/>
      <c r="B142" s="289" t="s">
        <v>241</v>
      </c>
      <c r="C142" s="341" t="s">
        <v>10</v>
      </c>
      <c r="D142" s="229" t="s">
        <v>133</v>
      </c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8"/>
      <c r="V142" s="80"/>
      <c r="W142" s="58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7"/>
      <c r="AU142" s="77"/>
      <c r="AV142" s="76"/>
      <c r="AW142" s="62"/>
      <c r="AX142" s="62"/>
      <c r="AY142" s="62"/>
      <c r="AZ142" s="62"/>
      <c r="BA142" s="62"/>
      <c r="BB142" s="62"/>
      <c r="BC142" s="62"/>
      <c r="BD142" s="62"/>
      <c r="BE142" s="53"/>
    </row>
    <row r="143" spans="1:57" ht="12.75">
      <c r="A143" s="379"/>
      <c r="B143" s="290"/>
      <c r="C143" s="342"/>
      <c r="D143" s="229" t="s">
        <v>132</v>
      </c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8"/>
      <c r="V143" s="80"/>
      <c r="W143" s="58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7"/>
      <c r="AU143" s="77"/>
      <c r="AV143" s="76"/>
      <c r="AW143" s="62"/>
      <c r="AX143" s="62"/>
      <c r="AY143" s="62"/>
      <c r="AZ143" s="62"/>
      <c r="BA143" s="62"/>
      <c r="BB143" s="62"/>
      <c r="BC143" s="62"/>
      <c r="BD143" s="62"/>
      <c r="BE143" s="53"/>
    </row>
    <row r="144" spans="1:57" ht="12.75">
      <c r="A144" s="379"/>
      <c r="B144" s="298" t="s">
        <v>248</v>
      </c>
      <c r="C144" s="366" t="s">
        <v>238</v>
      </c>
      <c r="D144" s="230" t="s">
        <v>133</v>
      </c>
      <c r="E144" s="51">
        <v>2</v>
      </c>
      <c r="F144" s="51">
        <v>2</v>
      </c>
      <c r="G144" s="51">
        <v>2</v>
      </c>
      <c r="H144" s="51">
        <v>2</v>
      </c>
      <c r="I144" s="51">
        <v>2</v>
      </c>
      <c r="J144" s="51">
        <v>2</v>
      </c>
      <c r="K144" s="51">
        <v>2</v>
      </c>
      <c r="L144" s="51">
        <v>2</v>
      </c>
      <c r="M144" s="51">
        <v>2</v>
      </c>
      <c r="N144" s="51">
        <v>2</v>
      </c>
      <c r="O144" s="51">
        <v>2</v>
      </c>
      <c r="P144" s="51">
        <v>2</v>
      </c>
      <c r="Q144" s="51">
        <v>2</v>
      </c>
      <c r="R144" s="51">
        <v>3</v>
      </c>
      <c r="S144" s="51">
        <v>3</v>
      </c>
      <c r="T144" s="51">
        <v>3</v>
      </c>
      <c r="U144" s="78"/>
      <c r="V144" s="80"/>
      <c r="W144" s="58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7"/>
      <c r="AU144" s="77"/>
      <c r="AV144" s="76"/>
      <c r="AW144" s="62"/>
      <c r="AX144" s="62"/>
      <c r="AY144" s="62"/>
      <c r="AZ144" s="62"/>
      <c r="BA144" s="62"/>
      <c r="BB144" s="62"/>
      <c r="BC144" s="62"/>
      <c r="BD144" s="62"/>
      <c r="BE144" s="101">
        <f>SUM(E144:BD144)</f>
        <v>35</v>
      </c>
    </row>
    <row r="145" spans="1:57" ht="12.75">
      <c r="A145" s="379"/>
      <c r="B145" s="299"/>
      <c r="C145" s="367"/>
      <c r="D145" s="230" t="s">
        <v>132</v>
      </c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8"/>
      <c r="V145" s="80"/>
      <c r="W145" s="58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7"/>
      <c r="AU145" s="77"/>
      <c r="AV145" s="76"/>
      <c r="AW145" s="62"/>
      <c r="AX145" s="62"/>
      <c r="AY145" s="62"/>
      <c r="AZ145" s="62"/>
      <c r="BA145" s="62"/>
      <c r="BB145" s="62"/>
      <c r="BC145" s="62"/>
      <c r="BD145" s="62"/>
      <c r="BE145" s="101">
        <f aca="true" t="shared" si="4" ref="BE145:BE174">SUM(E145:BD145)</f>
        <v>0</v>
      </c>
    </row>
    <row r="146" spans="1:57" ht="12.75">
      <c r="A146" s="379"/>
      <c r="B146" s="285" t="s">
        <v>15</v>
      </c>
      <c r="C146" s="368" t="s">
        <v>16</v>
      </c>
      <c r="D146" s="112" t="s">
        <v>133</v>
      </c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8"/>
      <c r="V146" s="80"/>
      <c r="W146" s="58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54"/>
      <c r="AU146" s="54"/>
      <c r="AV146" s="53"/>
      <c r="AW146" s="52"/>
      <c r="AX146" s="52"/>
      <c r="AY146" s="52"/>
      <c r="AZ146" s="52"/>
      <c r="BA146" s="52"/>
      <c r="BB146" s="52"/>
      <c r="BC146" s="52"/>
      <c r="BD146" s="52"/>
      <c r="BE146" s="101">
        <f t="shared" si="4"/>
        <v>0</v>
      </c>
    </row>
    <row r="147" spans="1:57" ht="12.75">
      <c r="A147" s="379"/>
      <c r="B147" s="286"/>
      <c r="C147" s="369"/>
      <c r="D147" s="112" t="s">
        <v>132</v>
      </c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8"/>
      <c r="V147" s="80"/>
      <c r="W147" s="58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54"/>
      <c r="AU147" s="54"/>
      <c r="AV147" s="53"/>
      <c r="AW147" s="52"/>
      <c r="AX147" s="52"/>
      <c r="AY147" s="52"/>
      <c r="AZ147" s="52"/>
      <c r="BA147" s="52"/>
      <c r="BB147" s="52"/>
      <c r="BC147" s="52"/>
      <c r="BD147" s="52"/>
      <c r="BE147" s="101">
        <f t="shared" si="4"/>
        <v>0</v>
      </c>
    </row>
    <row r="148" spans="1:57" ht="12.75">
      <c r="A148" s="379"/>
      <c r="B148" s="350"/>
      <c r="C148" s="293"/>
      <c r="D148" s="231" t="s">
        <v>133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78"/>
      <c r="V148" s="80"/>
      <c r="W148" s="58"/>
      <c r="X148" s="57"/>
      <c r="Y148" s="57"/>
      <c r="Z148" s="57"/>
      <c r="AA148" s="57"/>
      <c r="AB148" s="57"/>
      <c r="AC148" s="64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4"/>
      <c r="AU148" s="54"/>
      <c r="AV148" s="53"/>
      <c r="AW148" s="52"/>
      <c r="AX148" s="52"/>
      <c r="AY148" s="52"/>
      <c r="AZ148" s="52"/>
      <c r="BA148" s="52"/>
      <c r="BB148" s="52"/>
      <c r="BC148" s="52"/>
      <c r="BD148" s="52"/>
      <c r="BE148" s="101">
        <f t="shared" si="4"/>
        <v>0</v>
      </c>
    </row>
    <row r="149" spans="1:57" ht="12.75">
      <c r="A149" s="379"/>
      <c r="B149" s="349"/>
      <c r="C149" s="370"/>
      <c r="D149" s="231" t="s">
        <v>132</v>
      </c>
      <c r="E149" s="13"/>
      <c r="F149" s="8"/>
      <c r="G149" s="8"/>
      <c r="H149" s="8"/>
      <c r="I149" s="8"/>
      <c r="J149" s="8"/>
      <c r="K149" s="8"/>
      <c r="L149" s="51"/>
      <c r="M149" s="51"/>
      <c r="N149" s="57"/>
      <c r="O149" s="57"/>
      <c r="P149" s="57"/>
      <c r="Q149" s="57"/>
      <c r="R149" s="57"/>
      <c r="S149" s="57"/>
      <c r="T149" s="57"/>
      <c r="U149" s="78"/>
      <c r="V149" s="80"/>
      <c r="W149" s="58"/>
      <c r="X149" s="57"/>
      <c r="Y149" s="57"/>
      <c r="Z149" s="57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4"/>
      <c r="AU149" s="54"/>
      <c r="AV149" s="53"/>
      <c r="AW149" s="52"/>
      <c r="AX149" s="52"/>
      <c r="AY149" s="52"/>
      <c r="AZ149" s="52"/>
      <c r="BA149" s="52"/>
      <c r="BB149" s="52"/>
      <c r="BC149" s="52"/>
      <c r="BD149" s="52"/>
      <c r="BE149" s="101">
        <f t="shared" si="4"/>
        <v>0</v>
      </c>
    </row>
    <row r="150" spans="1:57" ht="12.75">
      <c r="A150" s="379"/>
      <c r="B150" s="310" t="s">
        <v>203</v>
      </c>
      <c r="C150" s="312" t="s">
        <v>188</v>
      </c>
      <c r="D150" s="232"/>
      <c r="E150" s="112"/>
      <c r="F150" s="227"/>
      <c r="G150" s="227"/>
      <c r="H150" s="227"/>
      <c r="I150" s="227"/>
      <c r="J150" s="227"/>
      <c r="K150" s="227"/>
      <c r="L150" s="112"/>
      <c r="M150" s="112"/>
      <c r="N150" s="227"/>
      <c r="O150" s="227"/>
      <c r="P150" s="227"/>
      <c r="Q150" s="227"/>
      <c r="R150" s="227"/>
      <c r="S150" s="227"/>
      <c r="T150" s="227"/>
      <c r="U150" s="78"/>
      <c r="V150" s="80"/>
      <c r="W150" s="58"/>
      <c r="X150" s="227"/>
      <c r="Y150" s="227"/>
      <c r="Z150" s="227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54"/>
      <c r="AU150" s="54"/>
      <c r="AV150" s="53"/>
      <c r="AW150" s="52"/>
      <c r="AX150" s="52"/>
      <c r="AY150" s="52"/>
      <c r="AZ150" s="52"/>
      <c r="BA150" s="52"/>
      <c r="BB150" s="52"/>
      <c r="BC150" s="52"/>
      <c r="BD150" s="52"/>
      <c r="BE150" s="101">
        <f t="shared" si="4"/>
        <v>0</v>
      </c>
    </row>
    <row r="151" spans="1:57" ht="12.75">
      <c r="A151" s="379"/>
      <c r="B151" s="311"/>
      <c r="C151" s="313"/>
      <c r="D151" s="232"/>
      <c r="E151" s="112"/>
      <c r="F151" s="227"/>
      <c r="G151" s="227"/>
      <c r="H151" s="227"/>
      <c r="I151" s="227"/>
      <c r="J151" s="227"/>
      <c r="K151" s="227"/>
      <c r="L151" s="112"/>
      <c r="M151" s="112"/>
      <c r="N151" s="227"/>
      <c r="O151" s="227"/>
      <c r="P151" s="227"/>
      <c r="Q151" s="227"/>
      <c r="R151" s="227"/>
      <c r="S151" s="227"/>
      <c r="T151" s="227"/>
      <c r="U151" s="78"/>
      <c r="V151" s="80"/>
      <c r="W151" s="58"/>
      <c r="X151" s="227"/>
      <c r="Y151" s="227"/>
      <c r="Z151" s="227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54"/>
      <c r="AU151" s="54"/>
      <c r="AV151" s="53"/>
      <c r="AW151" s="52"/>
      <c r="AX151" s="52"/>
      <c r="AY151" s="52"/>
      <c r="AZ151" s="52"/>
      <c r="BA151" s="52"/>
      <c r="BB151" s="52"/>
      <c r="BC151" s="52"/>
      <c r="BD151" s="52"/>
      <c r="BE151" s="101">
        <f t="shared" si="4"/>
        <v>0</v>
      </c>
    </row>
    <row r="152" spans="1:57" ht="12.75">
      <c r="A152" s="379"/>
      <c r="B152" s="350" t="s">
        <v>207</v>
      </c>
      <c r="C152" s="371" t="s">
        <v>239</v>
      </c>
      <c r="D152" s="231" t="s">
        <v>133</v>
      </c>
      <c r="E152" s="64">
        <v>2</v>
      </c>
      <c r="F152" s="64">
        <v>2</v>
      </c>
      <c r="G152" s="64">
        <v>2</v>
      </c>
      <c r="H152" s="64">
        <v>2</v>
      </c>
      <c r="I152" s="64">
        <v>2</v>
      </c>
      <c r="J152" s="64">
        <v>2</v>
      </c>
      <c r="K152" s="64">
        <v>2</v>
      </c>
      <c r="L152" s="64">
        <v>2</v>
      </c>
      <c r="M152" s="64">
        <v>2</v>
      </c>
      <c r="N152" s="64">
        <v>2</v>
      </c>
      <c r="O152" s="64">
        <v>2</v>
      </c>
      <c r="P152" s="64">
        <v>2</v>
      </c>
      <c r="Q152" s="64">
        <v>2</v>
      </c>
      <c r="R152" s="64">
        <v>2</v>
      </c>
      <c r="S152" s="64">
        <v>2</v>
      </c>
      <c r="T152" s="64">
        <v>2</v>
      </c>
      <c r="U152" s="78"/>
      <c r="V152" s="80"/>
      <c r="W152" s="58"/>
      <c r="X152" s="57"/>
      <c r="Y152" s="57"/>
      <c r="Z152" s="57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4"/>
      <c r="AU152" s="54"/>
      <c r="AV152" s="53"/>
      <c r="AW152" s="52"/>
      <c r="AX152" s="52"/>
      <c r="AY152" s="52"/>
      <c r="AZ152" s="52"/>
      <c r="BA152" s="52"/>
      <c r="BB152" s="52"/>
      <c r="BC152" s="52"/>
      <c r="BD152" s="52"/>
      <c r="BE152" s="101">
        <f t="shared" si="4"/>
        <v>32</v>
      </c>
    </row>
    <row r="153" spans="1:57" ht="12.75">
      <c r="A153" s="379"/>
      <c r="B153" s="349"/>
      <c r="C153" s="370"/>
      <c r="D153" s="231" t="s">
        <v>132</v>
      </c>
      <c r="E153" s="13"/>
      <c r="F153" s="8"/>
      <c r="G153" s="8"/>
      <c r="H153" s="8"/>
      <c r="I153" s="8"/>
      <c r="J153" s="8"/>
      <c r="K153" s="8"/>
      <c r="L153" s="51"/>
      <c r="M153" s="51"/>
      <c r="N153" s="57"/>
      <c r="O153" s="57"/>
      <c r="P153" s="57"/>
      <c r="Q153" s="57"/>
      <c r="R153" s="57"/>
      <c r="S153" s="57"/>
      <c r="T153" s="57"/>
      <c r="U153" s="78"/>
      <c r="V153" s="80"/>
      <c r="W153" s="58"/>
      <c r="X153" s="57"/>
      <c r="Y153" s="57"/>
      <c r="Z153" s="57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4"/>
      <c r="AU153" s="54"/>
      <c r="AV153" s="53"/>
      <c r="AW153" s="52"/>
      <c r="AX153" s="52"/>
      <c r="AY153" s="52"/>
      <c r="AZ153" s="52"/>
      <c r="BA153" s="52"/>
      <c r="BB153" s="52"/>
      <c r="BC153" s="52"/>
      <c r="BD153" s="52"/>
      <c r="BE153" s="101">
        <f t="shared" si="4"/>
        <v>0</v>
      </c>
    </row>
    <row r="154" spans="1:57" ht="12.75">
      <c r="A154" s="379"/>
      <c r="B154" s="350" t="s">
        <v>256</v>
      </c>
      <c r="C154" s="372" t="s">
        <v>134</v>
      </c>
      <c r="D154" s="231" t="s">
        <v>133</v>
      </c>
      <c r="E154" s="13">
        <v>0</v>
      </c>
      <c r="F154" s="13">
        <v>0</v>
      </c>
      <c r="G154" s="13">
        <v>0</v>
      </c>
      <c r="H154" s="13">
        <v>0</v>
      </c>
      <c r="I154" s="13">
        <v>3</v>
      </c>
      <c r="J154" s="13">
        <v>3</v>
      </c>
      <c r="K154" s="13">
        <v>3</v>
      </c>
      <c r="L154" s="13">
        <v>3</v>
      </c>
      <c r="M154" s="13">
        <v>3</v>
      </c>
      <c r="N154" s="13">
        <v>3</v>
      </c>
      <c r="O154" s="13">
        <v>3</v>
      </c>
      <c r="P154" s="13">
        <v>3</v>
      </c>
      <c r="Q154" s="13">
        <v>3</v>
      </c>
      <c r="R154" s="13">
        <v>3</v>
      </c>
      <c r="S154" s="13">
        <v>3</v>
      </c>
      <c r="T154" s="13">
        <v>3</v>
      </c>
      <c r="U154" s="78"/>
      <c r="V154" s="80"/>
      <c r="W154" s="58"/>
      <c r="X154" s="57"/>
      <c r="Y154" s="57"/>
      <c r="Z154" s="57"/>
      <c r="AA154" s="57"/>
      <c r="AB154" s="57"/>
      <c r="AC154" s="57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4"/>
      <c r="AU154" s="54"/>
      <c r="AV154" s="53"/>
      <c r="AW154" s="52"/>
      <c r="AX154" s="52"/>
      <c r="AY154" s="52"/>
      <c r="AZ154" s="52"/>
      <c r="BA154" s="52"/>
      <c r="BB154" s="52"/>
      <c r="BC154" s="52"/>
      <c r="BD154" s="52"/>
      <c r="BE154" s="101">
        <f t="shared" si="4"/>
        <v>36</v>
      </c>
    </row>
    <row r="155" spans="1:57" ht="12.75">
      <c r="A155" s="379"/>
      <c r="B155" s="349"/>
      <c r="C155" s="373"/>
      <c r="D155" s="231" t="s">
        <v>132</v>
      </c>
      <c r="E155" s="13"/>
      <c r="F155" s="8"/>
      <c r="G155" s="8"/>
      <c r="H155" s="8"/>
      <c r="I155" s="8"/>
      <c r="J155" s="8"/>
      <c r="K155" s="8"/>
      <c r="L155" s="51"/>
      <c r="M155" s="51"/>
      <c r="N155" s="57"/>
      <c r="O155" s="57"/>
      <c r="P155" s="57"/>
      <c r="Q155" s="57"/>
      <c r="R155" s="57"/>
      <c r="S155" s="57"/>
      <c r="T155" s="57"/>
      <c r="U155" s="78"/>
      <c r="V155" s="80"/>
      <c r="W155" s="58"/>
      <c r="X155" s="57"/>
      <c r="Y155" s="57"/>
      <c r="Z155" s="57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4"/>
      <c r="AU155" s="54"/>
      <c r="AV155" s="53"/>
      <c r="AW155" s="52"/>
      <c r="AX155" s="52"/>
      <c r="AY155" s="52"/>
      <c r="AZ155" s="52"/>
      <c r="BA155" s="52"/>
      <c r="BB155" s="52"/>
      <c r="BC155" s="52"/>
      <c r="BD155" s="52"/>
      <c r="BE155" s="101">
        <f t="shared" si="4"/>
        <v>0</v>
      </c>
    </row>
    <row r="156" spans="1:57" ht="12.75">
      <c r="A156" s="379"/>
      <c r="B156" s="285" t="s">
        <v>13</v>
      </c>
      <c r="C156" s="312" t="s">
        <v>14</v>
      </c>
      <c r="D156" s="112" t="s">
        <v>133</v>
      </c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8"/>
      <c r="V156" s="80"/>
      <c r="W156" s="65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54"/>
      <c r="AU156" s="54"/>
      <c r="AV156" s="53"/>
      <c r="AW156" s="52"/>
      <c r="AX156" s="52"/>
      <c r="AY156" s="52"/>
      <c r="AZ156" s="52"/>
      <c r="BA156" s="52"/>
      <c r="BB156" s="52"/>
      <c r="BC156" s="52"/>
      <c r="BD156" s="52"/>
      <c r="BE156" s="101">
        <f t="shared" si="4"/>
        <v>0</v>
      </c>
    </row>
    <row r="157" spans="1:57" ht="12.75">
      <c r="A157" s="379"/>
      <c r="B157" s="286"/>
      <c r="C157" s="313"/>
      <c r="D157" s="112" t="s">
        <v>132</v>
      </c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8"/>
      <c r="V157" s="80"/>
      <c r="W157" s="58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54"/>
      <c r="AU157" s="54"/>
      <c r="AV157" s="53"/>
      <c r="AW157" s="52"/>
      <c r="AX157" s="52"/>
      <c r="AY157" s="52"/>
      <c r="AZ157" s="52"/>
      <c r="BA157" s="52"/>
      <c r="BB157" s="52"/>
      <c r="BC157" s="52"/>
      <c r="BD157" s="52"/>
      <c r="BE157" s="101">
        <f t="shared" si="4"/>
        <v>0</v>
      </c>
    </row>
    <row r="158" spans="1:57" ht="12.75">
      <c r="A158" s="379"/>
      <c r="B158" s="353" t="s">
        <v>18</v>
      </c>
      <c r="C158" s="326" t="s">
        <v>266</v>
      </c>
      <c r="D158" s="72" t="s">
        <v>133</v>
      </c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78"/>
      <c r="V158" s="80"/>
      <c r="W158" s="5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54"/>
      <c r="AU158" s="54"/>
      <c r="AV158" s="53"/>
      <c r="AW158" s="52"/>
      <c r="AX158" s="52"/>
      <c r="AY158" s="52"/>
      <c r="AZ158" s="52"/>
      <c r="BA158" s="52"/>
      <c r="BB158" s="52"/>
      <c r="BC158" s="52"/>
      <c r="BD158" s="52"/>
      <c r="BE158" s="101">
        <f t="shared" si="4"/>
        <v>0</v>
      </c>
    </row>
    <row r="159" spans="1:57" ht="12.75">
      <c r="A159" s="379"/>
      <c r="B159" s="325"/>
      <c r="C159" s="327"/>
      <c r="D159" s="72" t="s">
        <v>132</v>
      </c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78"/>
      <c r="V159" s="80"/>
      <c r="W159" s="58"/>
      <c r="X159" s="72"/>
      <c r="Y159" s="72"/>
      <c r="Z159" s="72"/>
      <c r="AA159" s="72"/>
      <c r="AB159" s="72"/>
      <c r="AC159" s="72"/>
      <c r="AD159" s="68"/>
      <c r="AE159" s="68"/>
      <c r="AF159" s="68"/>
      <c r="AG159" s="68" t="s">
        <v>243</v>
      </c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54"/>
      <c r="AU159" s="54"/>
      <c r="AV159" s="53"/>
      <c r="AW159" s="52"/>
      <c r="AX159" s="52"/>
      <c r="AY159" s="52"/>
      <c r="AZ159" s="52"/>
      <c r="BA159" s="52"/>
      <c r="BB159" s="52"/>
      <c r="BC159" s="52"/>
      <c r="BD159" s="52"/>
      <c r="BE159" s="101">
        <f t="shared" si="4"/>
        <v>0</v>
      </c>
    </row>
    <row r="160" spans="1:57" ht="12.75">
      <c r="A160" s="379"/>
      <c r="B160" s="344" t="s">
        <v>24</v>
      </c>
      <c r="C160" s="332" t="s">
        <v>267</v>
      </c>
      <c r="D160" s="51" t="s">
        <v>133</v>
      </c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78"/>
      <c r="V160" s="80"/>
      <c r="W160" s="70"/>
      <c r="X160" s="51"/>
      <c r="Y160" s="51"/>
      <c r="Z160" s="51"/>
      <c r="AA160" s="51"/>
      <c r="AB160" s="51"/>
      <c r="AC160" s="51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4"/>
      <c r="AU160" s="54"/>
      <c r="AV160" s="53"/>
      <c r="AW160" s="52"/>
      <c r="AX160" s="52"/>
      <c r="AY160" s="52"/>
      <c r="AZ160" s="52"/>
      <c r="BA160" s="52"/>
      <c r="BB160" s="52"/>
      <c r="BC160" s="52"/>
      <c r="BD160" s="52"/>
      <c r="BE160" s="101">
        <f t="shared" si="4"/>
        <v>0</v>
      </c>
    </row>
    <row r="161" spans="1:57" ht="12.75">
      <c r="A161" s="379"/>
      <c r="B161" s="345"/>
      <c r="C161" s="333"/>
      <c r="D161" s="51" t="s">
        <v>132</v>
      </c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78"/>
      <c r="V161" s="80"/>
      <c r="W161" s="58"/>
      <c r="X161" s="53"/>
      <c r="Y161" s="53"/>
      <c r="Z161" s="53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4"/>
      <c r="AU161" s="54"/>
      <c r="AV161" s="53"/>
      <c r="AW161" s="52"/>
      <c r="AX161" s="52"/>
      <c r="AY161" s="52"/>
      <c r="AZ161" s="52"/>
      <c r="BA161" s="52"/>
      <c r="BB161" s="52"/>
      <c r="BC161" s="52"/>
      <c r="BD161" s="52"/>
      <c r="BE161" s="101">
        <f t="shared" si="4"/>
        <v>0</v>
      </c>
    </row>
    <row r="162" spans="1:57" ht="12.75">
      <c r="A162" s="379"/>
      <c r="B162" s="344" t="s">
        <v>268</v>
      </c>
      <c r="C162" s="332" t="s">
        <v>269</v>
      </c>
      <c r="D162" s="51" t="s">
        <v>133</v>
      </c>
      <c r="E162" s="51">
        <v>12</v>
      </c>
      <c r="F162" s="51">
        <v>12</v>
      </c>
      <c r="G162" s="51">
        <v>12</v>
      </c>
      <c r="H162" s="51">
        <v>12</v>
      </c>
      <c r="I162" s="59">
        <v>5</v>
      </c>
      <c r="J162" s="51">
        <v>5</v>
      </c>
      <c r="K162" s="51">
        <v>5</v>
      </c>
      <c r="L162" s="51">
        <v>5</v>
      </c>
      <c r="M162" s="51">
        <v>5</v>
      </c>
      <c r="N162" s="51">
        <v>5</v>
      </c>
      <c r="O162" s="51">
        <v>5</v>
      </c>
      <c r="P162" s="51">
        <v>5</v>
      </c>
      <c r="Q162" s="51">
        <v>1</v>
      </c>
      <c r="R162" s="59"/>
      <c r="S162" s="51"/>
      <c r="T162" s="51"/>
      <c r="U162" s="78"/>
      <c r="V162" s="80"/>
      <c r="W162" s="70"/>
      <c r="X162" s="51"/>
      <c r="Y162" s="51"/>
      <c r="Z162" s="51"/>
      <c r="AA162" s="51"/>
      <c r="AB162" s="51"/>
      <c r="AC162" s="51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4"/>
      <c r="AU162" s="54"/>
      <c r="AV162" s="53"/>
      <c r="AW162" s="52"/>
      <c r="AX162" s="52"/>
      <c r="AY162" s="52"/>
      <c r="AZ162" s="52"/>
      <c r="BA162" s="52"/>
      <c r="BB162" s="52"/>
      <c r="BC162" s="52"/>
      <c r="BD162" s="52"/>
      <c r="BE162" s="59">
        <f t="shared" si="4"/>
        <v>89</v>
      </c>
    </row>
    <row r="163" spans="1:57" ht="12.75">
      <c r="A163" s="379"/>
      <c r="B163" s="345"/>
      <c r="C163" s="333"/>
      <c r="D163" s="51" t="s">
        <v>132</v>
      </c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78"/>
      <c r="V163" s="80"/>
      <c r="W163" s="58"/>
      <c r="X163" s="53"/>
      <c r="Y163" s="53"/>
      <c r="Z163" s="53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4"/>
      <c r="AU163" s="54"/>
      <c r="AV163" s="53"/>
      <c r="AW163" s="52"/>
      <c r="AX163" s="52"/>
      <c r="AY163" s="52"/>
      <c r="AZ163" s="52"/>
      <c r="BA163" s="52"/>
      <c r="BB163" s="52"/>
      <c r="BC163" s="52"/>
      <c r="BD163" s="52"/>
      <c r="BE163" s="101">
        <f t="shared" si="4"/>
        <v>0</v>
      </c>
    </row>
    <row r="164" spans="1:58" ht="12.75">
      <c r="A164" s="379"/>
      <c r="B164" s="66" t="s">
        <v>25</v>
      </c>
      <c r="C164" s="71" t="s">
        <v>28</v>
      </c>
      <c r="D164" s="51" t="s">
        <v>133</v>
      </c>
      <c r="E164" s="53"/>
      <c r="F164" s="53"/>
      <c r="G164" s="53"/>
      <c r="H164" s="53"/>
      <c r="I164" s="65">
        <v>6</v>
      </c>
      <c r="J164" s="53">
        <v>6</v>
      </c>
      <c r="K164" s="53">
        <v>6</v>
      </c>
      <c r="L164" s="53">
        <v>6</v>
      </c>
      <c r="M164" s="53">
        <v>6</v>
      </c>
      <c r="N164" s="53">
        <v>6</v>
      </c>
      <c r="O164" s="53">
        <v>6</v>
      </c>
      <c r="P164" s="53">
        <v>6</v>
      </c>
      <c r="Q164" s="53">
        <v>12</v>
      </c>
      <c r="R164" s="65">
        <v>12</v>
      </c>
      <c r="S164" s="53">
        <v>12</v>
      </c>
      <c r="T164" s="53">
        <v>12</v>
      </c>
      <c r="U164" s="78"/>
      <c r="V164" s="80"/>
      <c r="W164" s="58"/>
      <c r="X164" s="51">
        <v>36</v>
      </c>
      <c r="Y164" s="51">
        <v>36</v>
      </c>
      <c r="Z164" s="51">
        <v>36</v>
      </c>
      <c r="AA164" s="51">
        <v>36</v>
      </c>
      <c r="AB164" s="51">
        <v>36</v>
      </c>
      <c r="AC164" s="51">
        <v>36</v>
      </c>
      <c r="AD164" s="37">
        <v>36</v>
      </c>
      <c r="AE164" s="8">
        <v>36</v>
      </c>
      <c r="AF164" s="51">
        <v>36</v>
      </c>
      <c r="AG164" s="51">
        <v>18</v>
      </c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4"/>
      <c r="AU164" s="54"/>
      <c r="AV164" s="53"/>
      <c r="AW164" s="52"/>
      <c r="AX164" s="52"/>
      <c r="AY164" s="52"/>
      <c r="AZ164" s="52"/>
      <c r="BA164" s="52"/>
      <c r="BB164" s="52"/>
      <c r="BC164" s="52"/>
      <c r="BD164" s="52"/>
      <c r="BE164" s="59">
        <f t="shared" si="4"/>
        <v>438</v>
      </c>
      <c r="BF164" s="37">
        <v>454</v>
      </c>
    </row>
    <row r="165" spans="1:57" ht="12.75">
      <c r="A165" s="379"/>
      <c r="B165" s="66" t="s">
        <v>26</v>
      </c>
      <c r="C165" s="71" t="s">
        <v>23</v>
      </c>
      <c r="D165" s="231" t="s">
        <v>133</v>
      </c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78"/>
      <c r="V165" s="80"/>
      <c r="W165" s="58"/>
      <c r="X165" s="53"/>
      <c r="Y165" s="53"/>
      <c r="Z165" s="53"/>
      <c r="AA165" s="52"/>
      <c r="AB165" s="52"/>
      <c r="AC165" s="64"/>
      <c r="AD165" s="51"/>
      <c r="AE165" s="51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54"/>
      <c r="AU165" s="54"/>
      <c r="AV165" s="53"/>
      <c r="AW165" s="52"/>
      <c r="AX165" s="52"/>
      <c r="AY165" s="52"/>
      <c r="AZ165" s="52"/>
      <c r="BA165" s="52"/>
      <c r="BB165" s="52"/>
      <c r="BC165" s="52"/>
      <c r="BD165" s="52"/>
      <c r="BE165" s="101">
        <f t="shared" si="4"/>
        <v>0</v>
      </c>
    </row>
    <row r="166" spans="1:57" ht="12.75">
      <c r="A166" s="379"/>
      <c r="B166" s="353" t="s">
        <v>50</v>
      </c>
      <c r="C166" s="326" t="s">
        <v>270</v>
      </c>
      <c r="D166" s="72" t="s">
        <v>133</v>
      </c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78"/>
      <c r="V166" s="80"/>
      <c r="W166" s="5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54"/>
      <c r="AU166" s="54"/>
      <c r="AV166" s="53"/>
      <c r="AW166" s="52"/>
      <c r="AX166" s="52"/>
      <c r="AY166" s="52"/>
      <c r="AZ166" s="52"/>
      <c r="BA166" s="52"/>
      <c r="BB166" s="52"/>
      <c r="BC166" s="52"/>
      <c r="BD166" s="52"/>
      <c r="BE166" s="101">
        <f t="shared" si="4"/>
        <v>0</v>
      </c>
    </row>
    <row r="167" spans="1:57" ht="12.75">
      <c r="A167" s="379"/>
      <c r="B167" s="325"/>
      <c r="C167" s="327"/>
      <c r="D167" s="72" t="s">
        <v>132</v>
      </c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78"/>
      <c r="V167" s="80"/>
      <c r="W167" s="5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 t="s">
        <v>243</v>
      </c>
      <c r="AT167" s="54"/>
      <c r="AU167" s="54"/>
      <c r="AV167" s="53"/>
      <c r="AW167" s="52"/>
      <c r="AX167" s="52"/>
      <c r="AY167" s="52"/>
      <c r="AZ167" s="52"/>
      <c r="BA167" s="52"/>
      <c r="BB167" s="52"/>
      <c r="BC167" s="52"/>
      <c r="BD167" s="52"/>
      <c r="BE167" s="101">
        <f t="shared" si="4"/>
        <v>0</v>
      </c>
    </row>
    <row r="168" spans="1:57" ht="12.75">
      <c r="A168" s="379"/>
      <c r="B168" s="350" t="s">
        <v>52</v>
      </c>
      <c r="C168" s="332" t="s">
        <v>47</v>
      </c>
      <c r="D168" s="13" t="s">
        <v>133</v>
      </c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78"/>
      <c r="V168" s="80"/>
      <c r="W168" s="58"/>
      <c r="X168" s="51"/>
      <c r="Y168" s="51"/>
      <c r="Z168" s="51"/>
      <c r="AA168" s="51"/>
      <c r="AB168" s="51"/>
      <c r="AC168" s="51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4"/>
      <c r="AU168" s="54"/>
      <c r="AV168" s="53"/>
      <c r="AW168" s="52"/>
      <c r="AX168" s="52"/>
      <c r="AY168" s="52"/>
      <c r="AZ168" s="52"/>
      <c r="BA168" s="52"/>
      <c r="BB168" s="52"/>
      <c r="BC168" s="52"/>
      <c r="BD168" s="52"/>
      <c r="BE168" s="101">
        <f t="shared" si="4"/>
        <v>0</v>
      </c>
    </row>
    <row r="169" spans="1:57" ht="12.75">
      <c r="A169" s="379"/>
      <c r="B169" s="349"/>
      <c r="C169" s="333"/>
      <c r="D169" s="13" t="s">
        <v>132</v>
      </c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78"/>
      <c r="V169" s="80"/>
      <c r="W169" s="58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4"/>
      <c r="AU169" s="54"/>
      <c r="AV169" s="53"/>
      <c r="AW169" s="52"/>
      <c r="AX169" s="52"/>
      <c r="AY169" s="52"/>
      <c r="AZ169" s="52"/>
      <c r="BA169" s="52"/>
      <c r="BB169" s="52"/>
      <c r="BC169" s="52"/>
      <c r="BD169" s="52"/>
      <c r="BE169" s="101">
        <f t="shared" si="4"/>
        <v>0</v>
      </c>
    </row>
    <row r="170" spans="1:58" ht="12.75">
      <c r="A170" s="379"/>
      <c r="B170" s="350" t="s">
        <v>53</v>
      </c>
      <c r="C170" s="332" t="s">
        <v>271</v>
      </c>
      <c r="D170" s="13" t="s">
        <v>133</v>
      </c>
      <c r="E170" s="64">
        <v>17</v>
      </c>
      <c r="F170" s="64">
        <v>5</v>
      </c>
      <c r="G170" s="64">
        <v>5</v>
      </c>
      <c r="H170" s="64">
        <v>5</v>
      </c>
      <c r="I170" s="59">
        <v>3</v>
      </c>
      <c r="J170" s="51">
        <v>3</v>
      </c>
      <c r="K170" s="51">
        <v>3</v>
      </c>
      <c r="L170" s="51">
        <v>3</v>
      </c>
      <c r="M170" s="51">
        <v>3</v>
      </c>
      <c r="N170" s="51">
        <v>3</v>
      </c>
      <c r="O170" s="51">
        <v>3</v>
      </c>
      <c r="P170" s="51">
        <v>3</v>
      </c>
      <c r="Q170" s="51">
        <v>1</v>
      </c>
      <c r="R170" s="51">
        <v>1</v>
      </c>
      <c r="S170" s="51">
        <v>1</v>
      </c>
      <c r="T170" s="51">
        <v>1</v>
      </c>
      <c r="U170" s="78"/>
      <c r="V170" s="80"/>
      <c r="W170" s="58"/>
      <c r="X170" s="51"/>
      <c r="Y170" s="51"/>
      <c r="Z170" s="51"/>
      <c r="AA170" s="51"/>
      <c r="AB170" s="51"/>
      <c r="AC170" s="51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4"/>
      <c r="AU170" s="54"/>
      <c r="AV170" s="53"/>
      <c r="AW170" s="52"/>
      <c r="AX170" s="52"/>
      <c r="AY170" s="52"/>
      <c r="AZ170" s="52"/>
      <c r="BA170" s="52"/>
      <c r="BB170" s="52"/>
      <c r="BC170" s="52"/>
      <c r="BD170" s="52"/>
      <c r="BE170" s="59">
        <f t="shared" si="4"/>
        <v>60</v>
      </c>
      <c r="BF170" s="37">
        <v>43</v>
      </c>
    </row>
    <row r="171" spans="1:57" ht="12.75">
      <c r="A171" s="379"/>
      <c r="B171" s="349"/>
      <c r="C171" s="355"/>
      <c r="D171" s="13" t="s">
        <v>132</v>
      </c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78"/>
      <c r="V171" s="80"/>
      <c r="W171" s="58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4"/>
      <c r="AU171" s="54"/>
      <c r="AV171" s="53"/>
      <c r="AW171" s="52"/>
      <c r="AX171" s="52"/>
      <c r="AY171" s="52"/>
      <c r="AZ171" s="52"/>
      <c r="BA171" s="52"/>
      <c r="BB171" s="52"/>
      <c r="BC171" s="52"/>
      <c r="BD171" s="52"/>
      <c r="BE171" s="101">
        <f t="shared" si="4"/>
        <v>0</v>
      </c>
    </row>
    <row r="172" spans="1:58" ht="12.75">
      <c r="A172" s="379"/>
      <c r="B172" s="69" t="s">
        <v>54</v>
      </c>
      <c r="C172" s="1" t="s">
        <v>28</v>
      </c>
      <c r="D172" s="231" t="s">
        <v>133</v>
      </c>
      <c r="E172" s="64">
        <v>0</v>
      </c>
      <c r="F172" s="101">
        <v>12</v>
      </c>
      <c r="G172" s="101">
        <v>12</v>
      </c>
      <c r="H172" s="101">
        <v>12</v>
      </c>
      <c r="I172" s="101">
        <v>12</v>
      </c>
      <c r="J172" s="101">
        <v>12</v>
      </c>
      <c r="K172" s="101">
        <v>12</v>
      </c>
      <c r="L172" s="101">
        <v>12</v>
      </c>
      <c r="M172" s="101">
        <v>12</v>
      </c>
      <c r="N172" s="101">
        <v>12</v>
      </c>
      <c r="O172" s="101">
        <v>12</v>
      </c>
      <c r="P172" s="101">
        <v>12</v>
      </c>
      <c r="Q172" s="101">
        <v>12</v>
      </c>
      <c r="R172" s="101">
        <v>12</v>
      </c>
      <c r="S172" s="101">
        <v>12</v>
      </c>
      <c r="T172" s="101">
        <v>12</v>
      </c>
      <c r="U172" s="78"/>
      <c r="V172" s="80"/>
      <c r="W172" s="58"/>
      <c r="X172" s="51"/>
      <c r="Y172" s="51"/>
      <c r="Z172" s="51"/>
      <c r="AA172" s="51"/>
      <c r="AB172" s="51"/>
      <c r="AC172" s="51"/>
      <c r="AD172" s="51"/>
      <c r="AE172" s="51"/>
      <c r="AF172" s="53"/>
      <c r="AG172" s="53"/>
      <c r="AH172" s="53"/>
      <c r="AI172" s="53"/>
      <c r="AJ172" s="53"/>
      <c r="AK172" s="52"/>
      <c r="AL172" s="52"/>
      <c r="AM172" s="52"/>
      <c r="AN172" s="52"/>
      <c r="AO172" s="52"/>
      <c r="AP172" s="52"/>
      <c r="AQ172" s="52"/>
      <c r="AR172" s="52"/>
      <c r="AS172" s="52"/>
      <c r="AT172" s="54"/>
      <c r="AU172" s="54"/>
      <c r="AV172" s="53"/>
      <c r="AW172" s="52"/>
      <c r="AX172" s="52"/>
      <c r="AY172" s="52"/>
      <c r="AZ172" s="52"/>
      <c r="BA172" s="52"/>
      <c r="BB172" s="52"/>
      <c r="BC172" s="52"/>
      <c r="BD172" s="52"/>
      <c r="BE172" s="101">
        <f t="shared" si="4"/>
        <v>180</v>
      </c>
      <c r="BF172" s="37">
        <v>180</v>
      </c>
    </row>
    <row r="173" spans="1:58" ht="12.75">
      <c r="A173" s="379"/>
      <c r="B173" s="69" t="s">
        <v>55</v>
      </c>
      <c r="C173" s="1" t="s">
        <v>23</v>
      </c>
      <c r="D173" s="231" t="s">
        <v>133</v>
      </c>
      <c r="E173" s="52"/>
      <c r="F173" s="52"/>
      <c r="G173" s="52"/>
      <c r="H173" s="52"/>
      <c r="I173" s="52"/>
      <c r="J173" s="52"/>
      <c r="K173" s="52"/>
      <c r="L173" s="53"/>
      <c r="M173" s="53"/>
      <c r="N173" s="53"/>
      <c r="O173" s="53"/>
      <c r="P173" s="53"/>
      <c r="Q173" s="53"/>
      <c r="R173" s="53"/>
      <c r="S173" s="53"/>
      <c r="T173" s="53"/>
      <c r="U173" s="78"/>
      <c r="V173" s="80"/>
      <c r="W173" s="58"/>
      <c r="X173" s="53"/>
      <c r="Y173" s="53"/>
      <c r="Z173" s="53"/>
      <c r="AA173" s="52"/>
      <c r="AB173" s="52"/>
      <c r="AC173" s="52"/>
      <c r="AD173" s="53"/>
      <c r="AE173" s="52"/>
      <c r="AF173" s="51"/>
      <c r="AG173" s="51">
        <v>18</v>
      </c>
      <c r="AH173" s="51">
        <v>36</v>
      </c>
      <c r="AI173" s="51">
        <v>36</v>
      </c>
      <c r="AJ173" s="51">
        <v>36</v>
      </c>
      <c r="AK173" s="51">
        <v>36</v>
      </c>
      <c r="AL173" s="51">
        <v>36</v>
      </c>
      <c r="AM173" s="51">
        <v>36</v>
      </c>
      <c r="AN173" s="51">
        <v>36</v>
      </c>
      <c r="AO173" s="51">
        <v>36</v>
      </c>
      <c r="AP173" s="51">
        <v>36</v>
      </c>
      <c r="AQ173" s="51">
        <v>36</v>
      </c>
      <c r="AR173" s="51">
        <v>36</v>
      </c>
      <c r="AS173" s="51">
        <v>36</v>
      </c>
      <c r="AT173" s="54"/>
      <c r="AU173" s="54"/>
      <c r="AV173" s="53"/>
      <c r="AW173" s="52"/>
      <c r="AX173" s="52"/>
      <c r="AY173" s="52"/>
      <c r="AZ173" s="52"/>
      <c r="BA173" s="52"/>
      <c r="BB173" s="52"/>
      <c r="BC173" s="52"/>
      <c r="BD173" s="52"/>
      <c r="BE173" s="101">
        <f t="shared" si="4"/>
        <v>450</v>
      </c>
      <c r="BF173" s="37">
        <v>450</v>
      </c>
    </row>
    <row r="174" spans="1:57" ht="12.75">
      <c r="A174" s="379"/>
      <c r="B174" s="348" t="s">
        <v>19</v>
      </c>
      <c r="C174" s="374" t="s">
        <v>8</v>
      </c>
      <c r="D174" s="231" t="s">
        <v>133</v>
      </c>
      <c r="E174" s="64">
        <v>3</v>
      </c>
      <c r="F174" s="64">
        <v>3</v>
      </c>
      <c r="G174" s="64">
        <v>3</v>
      </c>
      <c r="H174" s="64">
        <v>3</v>
      </c>
      <c r="I174" s="64">
        <v>3</v>
      </c>
      <c r="J174" s="64">
        <v>3</v>
      </c>
      <c r="K174" s="64">
        <v>3</v>
      </c>
      <c r="L174" s="64">
        <v>3</v>
      </c>
      <c r="M174" s="64">
        <v>3</v>
      </c>
      <c r="N174" s="64">
        <v>3</v>
      </c>
      <c r="O174" s="64">
        <v>3</v>
      </c>
      <c r="P174" s="64">
        <v>3</v>
      </c>
      <c r="Q174" s="64">
        <v>3</v>
      </c>
      <c r="R174" s="64">
        <v>3</v>
      </c>
      <c r="S174" s="64">
        <v>3</v>
      </c>
      <c r="T174" s="64">
        <v>3</v>
      </c>
      <c r="U174" s="78"/>
      <c r="V174" s="80"/>
      <c r="W174" s="58"/>
      <c r="X174" s="57"/>
      <c r="Y174" s="57"/>
      <c r="Z174" s="57"/>
      <c r="AA174" s="57"/>
      <c r="AB174" s="57"/>
      <c r="AC174" s="57"/>
      <c r="AD174" s="53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4"/>
      <c r="AU174" s="54"/>
      <c r="AV174" s="53"/>
      <c r="AW174" s="52"/>
      <c r="AX174" s="52"/>
      <c r="AY174" s="52"/>
      <c r="AZ174" s="52"/>
      <c r="BA174" s="52"/>
      <c r="BB174" s="52"/>
      <c r="BC174" s="52"/>
      <c r="BD174" s="52"/>
      <c r="BE174" s="101">
        <f t="shared" si="4"/>
        <v>48</v>
      </c>
    </row>
    <row r="175" spans="1:59" ht="12.75">
      <c r="A175" s="380"/>
      <c r="B175" s="349"/>
      <c r="C175" s="375"/>
      <c r="D175" s="62" t="s">
        <v>132</v>
      </c>
      <c r="E175" s="61"/>
      <c r="F175" s="61"/>
      <c r="G175" s="61"/>
      <c r="H175" s="61"/>
      <c r="I175" s="61"/>
      <c r="J175" s="61"/>
      <c r="K175" s="61"/>
      <c r="L175" s="51"/>
      <c r="M175" s="51"/>
      <c r="N175" s="57"/>
      <c r="O175" s="57"/>
      <c r="P175" s="57"/>
      <c r="Q175" s="57"/>
      <c r="R175" s="57"/>
      <c r="S175" s="57"/>
      <c r="T175" s="57"/>
      <c r="U175" s="78"/>
      <c r="V175" s="59"/>
      <c r="W175" s="58"/>
      <c r="X175" s="57"/>
      <c r="Y175" s="57"/>
      <c r="Z175" s="57"/>
      <c r="AA175" s="52"/>
      <c r="AB175" s="52"/>
      <c r="AC175" s="52"/>
      <c r="AD175" s="53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5"/>
      <c r="AU175" s="54"/>
      <c r="AV175" s="53"/>
      <c r="AW175" s="52"/>
      <c r="AX175" s="52"/>
      <c r="AY175" s="52"/>
      <c r="AZ175" s="52"/>
      <c r="BA175" s="52"/>
      <c r="BB175" s="52"/>
      <c r="BC175" s="52"/>
      <c r="BD175" s="52"/>
      <c r="BE175" s="51"/>
      <c r="BG175" s="37">
        <v>272</v>
      </c>
    </row>
    <row r="176" spans="1:57" ht="12.75">
      <c r="A176" s="50" t="s">
        <v>131</v>
      </c>
      <c r="B176" s="44"/>
      <c r="C176" s="49"/>
      <c r="D176" s="48"/>
      <c r="E176" s="39">
        <f aca="true" t="shared" si="5" ref="E176:T176">E174+E173+E172+E170+E168+E165+E164+E162+E154+E152+E148+E144</f>
        <v>36</v>
      </c>
      <c r="F176" s="39">
        <f t="shared" si="5"/>
        <v>36</v>
      </c>
      <c r="G176" s="39">
        <f t="shared" si="5"/>
        <v>36</v>
      </c>
      <c r="H176" s="39">
        <f t="shared" si="5"/>
        <v>36</v>
      </c>
      <c r="I176" s="39">
        <f t="shared" si="5"/>
        <v>36</v>
      </c>
      <c r="J176" s="39">
        <f t="shared" si="5"/>
        <v>36</v>
      </c>
      <c r="K176" s="39">
        <f t="shared" si="5"/>
        <v>36</v>
      </c>
      <c r="L176" s="39">
        <f t="shared" si="5"/>
        <v>36</v>
      </c>
      <c r="M176" s="39">
        <f t="shared" si="5"/>
        <v>36</v>
      </c>
      <c r="N176" s="39">
        <f t="shared" si="5"/>
        <v>36</v>
      </c>
      <c r="O176" s="39">
        <f t="shared" si="5"/>
        <v>36</v>
      </c>
      <c r="P176" s="39">
        <f t="shared" si="5"/>
        <v>36</v>
      </c>
      <c r="Q176" s="39">
        <f t="shared" si="5"/>
        <v>36</v>
      </c>
      <c r="R176" s="39">
        <f t="shared" si="5"/>
        <v>36</v>
      </c>
      <c r="S176" s="39">
        <f t="shared" si="5"/>
        <v>36</v>
      </c>
      <c r="T176" s="39">
        <f t="shared" si="5"/>
        <v>36</v>
      </c>
      <c r="U176" s="39"/>
      <c r="V176" s="39">
        <f aca="true" t="shared" si="6" ref="V176:BD176">V174+V173+V172+V170+V168+V165+V164+V162+V154+V152+V148+V144</f>
        <v>0</v>
      </c>
      <c r="W176" s="39">
        <f t="shared" si="6"/>
        <v>0</v>
      </c>
      <c r="X176" s="39">
        <f t="shared" si="6"/>
        <v>36</v>
      </c>
      <c r="Y176" s="39">
        <f t="shared" si="6"/>
        <v>36</v>
      </c>
      <c r="Z176" s="39">
        <f t="shared" si="6"/>
        <v>36</v>
      </c>
      <c r="AA176" s="39">
        <f t="shared" si="6"/>
        <v>36</v>
      </c>
      <c r="AB176" s="39">
        <f t="shared" si="6"/>
        <v>36</v>
      </c>
      <c r="AC176" s="39">
        <f t="shared" si="6"/>
        <v>36</v>
      </c>
      <c r="AD176" s="39">
        <f t="shared" si="6"/>
        <v>36</v>
      </c>
      <c r="AE176" s="39">
        <f t="shared" si="6"/>
        <v>36</v>
      </c>
      <c r="AF176" s="39">
        <f t="shared" si="6"/>
        <v>36</v>
      </c>
      <c r="AG176" s="39">
        <f t="shared" si="6"/>
        <v>36</v>
      </c>
      <c r="AH176" s="39">
        <f t="shared" si="6"/>
        <v>36</v>
      </c>
      <c r="AI176" s="39">
        <f t="shared" si="6"/>
        <v>36</v>
      </c>
      <c r="AJ176" s="39">
        <f t="shared" si="6"/>
        <v>36</v>
      </c>
      <c r="AK176" s="39">
        <f t="shared" si="6"/>
        <v>36</v>
      </c>
      <c r="AL176" s="39">
        <f t="shared" si="6"/>
        <v>36</v>
      </c>
      <c r="AM176" s="39">
        <f t="shared" si="6"/>
        <v>36</v>
      </c>
      <c r="AN176" s="39">
        <f t="shared" si="6"/>
        <v>36</v>
      </c>
      <c r="AO176" s="39">
        <f t="shared" si="6"/>
        <v>36</v>
      </c>
      <c r="AP176" s="39">
        <f t="shared" si="6"/>
        <v>36</v>
      </c>
      <c r="AQ176" s="39">
        <f t="shared" si="6"/>
        <v>36</v>
      </c>
      <c r="AR176" s="39">
        <f t="shared" si="6"/>
        <v>36</v>
      </c>
      <c r="AS176" s="39">
        <f t="shared" si="6"/>
        <v>36</v>
      </c>
      <c r="AT176" s="39">
        <f t="shared" si="6"/>
        <v>0</v>
      </c>
      <c r="AU176" s="39">
        <f t="shared" si="6"/>
        <v>0</v>
      </c>
      <c r="AV176" s="39">
        <f t="shared" si="6"/>
        <v>0</v>
      </c>
      <c r="AW176" s="39">
        <f t="shared" si="6"/>
        <v>0</v>
      </c>
      <c r="AX176" s="39">
        <f t="shared" si="6"/>
        <v>0</v>
      </c>
      <c r="AY176" s="39">
        <f t="shared" si="6"/>
        <v>0</v>
      </c>
      <c r="AZ176" s="39">
        <f t="shared" si="6"/>
        <v>0</v>
      </c>
      <c r="BA176" s="39">
        <f t="shared" si="6"/>
        <v>0</v>
      </c>
      <c r="BB176" s="39">
        <f t="shared" si="6"/>
        <v>0</v>
      </c>
      <c r="BC176" s="39">
        <f t="shared" si="6"/>
        <v>0</v>
      </c>
      <c r="BD176" s="39">
        <f t="shared" si="6"/>
        <v>0</v>
      </c>
      <c r="BE176" s="45">
        <f>SUM(BE144:BE175)</f>
        <v>1368</v>
      </c>
    </row>
    <row r="177" spans="1:57" ht="12.75">
      <c r="A177" s="376" t="s">
        <v>130</v>
      </c>
      <c r="B177" s="377"/>
      <c r="C177" s="377"/>
      <c r="D177" s="37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42"/>
      <c r="V177" s="42"/>
      <c r="W177" s="43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1"/>
      <c r="AW177" s="40"/>
      <c r="AX177" s="40"/>
      <c r="AY177" s="40"/>
      <c r="AZ177" s="40"/>
      <c r="BA177" s="40"/>
      <c r="BB177" s="40"/>
      <c r="BC177" s="40"/>
      <c r="BD177" s="40"/>
      <c r="BE177" s="39"/>
    </row>
    <row r="178" spans="1:57" ht="12.75">
      <c r="A178" s="376" t="s">
        <v>129</v>
      </c>
      <c r="B178" s="377"/>
      <c r="C178" s="377"/>
      <c r="D178" s="37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42"/>
      <c r="V178" s="42"/>
      <c r="W178" s="43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1"/>
      <c r="AW178" s="40"/>
      <c r="AX178" s="40"/>
      <c r="AY178" s="40"/>
      <c r="AZ178" s="40"/>
      <c r="BA178" s="40"/>
      <c r="BB178" s="40"/>
      <c r="BC178" s="40"/>
      <c r="BD178" s="40"/>
      <c r="BE178" s="39"/>
    </row>
    <row r="181" spans="1:57" ht="23.25" thickBot="1">
      <c r="A181" s="271" t="s">
        <v>283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116"/>
      <c r="O181" s="116"/>
      <c r="P181" s="116"/>
      <c r="Q181" s="116"/>
      <c r="R181" s="116"/>
      <c r="S181" s="116"/>
      <c r="T181" s="116"/>
      <c r="U181" s="116"/>
      <c r="V181" s="117"/>
      <c r="W181" s="117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</row>
    <row r="182" spans="1:57" ht="111">
      <c r="A182" s="272" t="s">
        <v>158</v>
      </c>
      <c r="B182" s="274" t="s">
        <v>0</v>
      </c>
      <c r="C182" s="272" t="s">
        <v>157</v>
      </c>
      <c r="D182" s="276" t="s">
        <v>156</v>
      </c>
      <c r="E182" s="278" t="s">
        <v>182</v>
      </c>
      <c r="F182" s="278"/>
      <c r="G182" s="278"/>
      <c r="H182" s="278"/>
      <c r="I182" s="270" t="s">
        <v>180</v>
      </c>
      <c r="J182" s="270"/>
      <c r="K182" s="270"/>
      <c r="L182" s="270"/>
      <c r="M182" s="114" t="s">
        <v>200</v>
      </c>
      <c r="N182" s="270" t="s">
        <v>178</v>
      </c>
      <c r="O182" s="270"/>
      <c r="P182" s="270"/>
      <c r="Q182" s="114" t="s">
        <v>199</v>
      </c>
      <c r="R182" s="270" t="s">
        <v>177</v>
      </c>
      <c r="S182" s="270"/>
      <c r="T182" s="270"/>
      <c r="U182" s="270"/>
      <c r="V182" s="115" t="s">
        <v>198</v>
      </c>
      <c r="W182" s="278" t="s">
        <v>175</v>
      </c>
      <c r="X182" s="278"/>
      <c r="Y182" s="278"/>
      <c r="Z182" s="114" t="s">
        <v>197</v>
      </c>
      <c r="AA182" s="270" t="s">
        <v>173</v>
      </c>
      <c r="AB182" s="270"/>
      <c r="AC182" s="270"/>
      <c r="AD182" s="114" t="s">
        <v>196</v>
      </c>
      <c r="AE182" s="270" t="s">
        <v>171</v>
      </c>
      <c r="AF182" s="270"/>
      <c r="AG182" s="270"/>
      <c r="AH182" s="270"/>
      <c r="AI182" s="270" t="s">
        <v>169</v>
      </c>
      <c r="AJ182" s="270"/>
      <c r="AK182" s="270"/>
      <c r="AL182" s="270"/>
      <c r="AM182" s="114" t="s">
        <v>195</v>
      </c>
      <c r="AN182" s="270" t="s">
        <v>167</v>
      </c>
      <c r="AO182" s="270"/>
      <c r="AP182" s="270"/>
      <c r="AQ182" s="114" t="s">
        <v>194</v>
      </c>
      <c r="AR182" s="270" t="s">
        <v>166</v>
      </c>
      <c r="AS182" s="270"/>
      <c r="AT182" s="270"/>
      <c r="AU182" s="270"/>
      <c r="AV182" s="270" t="s">
        <v>164</v>
      </c>
      <c r="AW182" s="270"/>
      <c r="AX182" s="270"/>
      <c r="AY182" s="270"/>
      <c r="AZ182" s="114" t="s">
        <v>193</v>
      </c>
      <c r="BA182" s="278" t="s">
        <v>162</v>
      </c>
      <c r="BB182" s="278"/>
      <c r="BC182" s="278"/>
      <c r="BD182" s="278"/>
      <c r="BE182" s="279" t="s">
        <v>136</v>
      </c>
    </row>
    <row r="183" spans="1:57" ht="12.75">
      <c r="A183" s="272"/>
      <c r="B183" s="274"/>
      <c r="C183" s="272"/>
      <c r="D183" s="276"/>
      <c r="E183" s="281"/>
      <c r="F183" s="281"/>
      <c r="G183" s="281"/>
      <c r="H183" s="281"/>
      <c r="I183" s="281"/>
      <c r="J183" s="281"/>
      <c r="K183" s="281"/>
      <c r="L183" s="281"/>
      <c r="M183" s="281"/>
      <c r="N183" s="281"/>
      <c r="O183" s="281"/>
      <c r="P183" s="281"/>
      <c r="Q183" s="281"/>
      <c r="R183" s="281"/>
      <c r="S183" s="281"/>
      <c r="T183" s="281"/>
      <c r="U183" s="281"/>
      <c r="V183" s="281"/>
      <c r="W183" s="281"/>
      <c r="X183" s="281"/>
      <c r="Y183" s="281"/>
      <c r="Z183" s="281"/>
      <c r="AA183" s="281"/>
      <c r="AB183" s="281"/>
      <c r="AC183" s="281"/>
      <c r="AD183" s="281"/>
      <c r="AE183" s="281"/>
      <c r="AF183" s="281"/>
      <c r="AG183" s="281"/>
      <c r="AH183" s="281"/>
      <c r="AI183" s="281"/>
      <c r="AJ183" s="281"/>
      <c r="AK183" s="281"/>
      <c r="AL183" s="281"/>
      <c r="AM183" s="281"/>
      <c r="AN183" s="281"/>
      <c r="AO183" s="281"/>
      <c r="AP183" s="281"/>
      <c r="AQ183" s="281"/>
      <c r="AR183" s="281"/>
      <c r="AS183" s="281"/>
      <c r="AT183" s="281"/>
      <c r="AU183" s="281"/>
      <c r="AV183" s="281"/>
      <c r="AW183" s="281"/>
      <c r="AX183" s="281"/>
      <c r="AY183" s="281"/>
      <c r="AZ183" s="281"/>
      <c r="BA183" s="281"/>
      <c r="BB183" s="281"/>
      <c r="BC183" s="281"/>
      <c r="BD183" s="281"/>
      <c r="BE183" s="280"/>
    </row>
    <row r="184" spans="1:57" ht="12.75">
      <c r="A184" s="272"/>
      <c r="B184" s="274"/>
      <c r="C184" s="272"/>
      <c r="D184" s="276"/>
      <c r="E184" s="8">
        <v>36</v>
      </c>
      <c r="F184" s="8">
        <v>37</v>
      </c>
      <c r="G184" s="8">
        <v>38</v>
      </c>
      <c r="H184" s="8">
        <v>39</v>
      </c>
      <c r="I184" s="8">
        <v>40</v>
      </c>
      <c r="J184" s="8">
        <v>41</v>
      </c>
      <c r="K184" s="8">
        <v>42</v>
      </c>
      <c r="L184" s="8">
        <v>43</v>
      </c>
      <c r="M184" s="8">
        <v>44</v>
      </c>
      <c r="N184" s="8">
        <v>45</v>
      </c>
      <c r="O184" s="8">
        <v>46</v>
      </c>
      <c r="P184" s="8">
        <v>47</v>
      </c>
      <c r="Q184" s="8">
        <v>48</v>
      </c>
      <c r="R184" s="8">
        <v>49</v>
      </c>
      <c r="S184" s="8">
        <v>50</v>
      </c>
      <c r="T184" s="8">
        <v>51</v>
      </c>
      <c r="U184" s="8">
        <v>52</v>
      </c>
      <c r="V184" s="61">
        <v>1</v>
      </c>
      <c r="W184" s="61">
        <v>2</v>
      </c>
      <c r="X184" s="8">
        <v>3</v>
      </c>
      <c r="Y184" s="8">
        <v>4</v>
      </c>
      <c r="Z184" s="8">
        <v>5</v>
      </c>
      <c r="AA184" s="8">
        <v>6</v>
      </c>
      <c r="AB184" s="8">
        <v>7</v>
      </c>
      <c r="AC184" s="8">
        <v>8</v>
      </c>
      <c r="AD184" s="8">
        <v>9</v>
      </c>
      <c r="AE184" s="8">
        <v>10</v>
      </c>
      <c r="AF184" s="8">
        <v>11</v>
      </c>
      <c r="AG184" s="8">
        <v>12</v>
      </c>
      <c r="AH184" s="61">
        <v>13</v>
      </c>
      <c r="AI184" s="61">
        <v>14</v>
      </c>
      <c r="AJ184" s="61">
        <v>15</v>
      </c>
      <c r="AK184" s="61">
        <v>16</v>
      </c>
      <c r="AL184" s="8">
        <v>17</v>
      </c>
      <c r="AM184" s="8">
        <v>18</v>
      </c>
      <c r="AN184" s="8">
        <v>19</v>
      </c>
      <c r="AO184" s="8">
        <v>20</v>
      </c>
      <c r="AP184" s="8">
        <v>21</v>
      </c>
      <c r="AQ184" s="8">
        <v>22</v>
      </c>
      <c r="AR184" s="8">
        <v>23</v>
      </c>
      <c r="AS184" s="8">
        <v>24</v>
      </c>
      <c r="AT184" s="8">
        <v>25</v>
      </c>
      <c r="AU184" s="8">
        <v>26</v>
      </c>
      <c r="AV184" s="8">
        <v>27</v>
      </c>
      <c r="AW184" s="8">
        <v>28</v>
      </c>
      <c r="AX184" s="8">
        <v>29</v>
      </c>
      <c r="AY184" s="8">
        <v>30</v>
      </c>
      <c r="AZ184" s="8">
        <v>31</v>
      </c>
      <c r="BA184" s="8">
        <v>32</v>
      </c>
      <c r="BB184" s="8">
        <v>33</v>
      </c>
      <c r="BC184" s="8">
        <v>34</v>
      </c>
      <c r="BD184" s="8">
        <v>35</v>
      </c>
      <c r="BE184" s="280"/>
    </row>
    <row r="185" spans="1:57" ht="12.75">
      <c r="A185" s="272"/>
      <c r="B185" s="274"/>
      <c r="C185" s="272"/>
      <c r="D185" s="276"/>
      <c r="E185" s="281"/>
      <c r="F185" s="281"/>
      <c r="G185" s="281"/>
      <c r="H185" s="281"/>
      <c r="I185" s="281"/>
      <c r="J185" s="281"/>
      <c r="K185" s="281"/>
      <c r="L185" s="281"/>
      <c r="M185" s="281"/>
      <c r="N185" s="281"/>
      <c r="O185" s="281"/>
      <c r="P185" s="281"/>
      <c r="Q185" s="281"/>
      <c r="R185" s="281"/>
      <c r="S185" s="281"/>
      <c r="T185" s="281"/>
      <c r="U185" s="281"/>
      <c r="V185" s="281"/>
      <c r="W185" s="281"/>
      <c r="X185" s="281"/>
      <c r="Y185" s="281"/>
      <c r="Z185" s="281"/>
      <c r="AA185" s="281"/>
      <c r="AB185" s="281"/>
      <c r="AC185" s="281"/>
      <c r="AD185" s="281"/>
      <c r="AE185" s="281"/>
      <c r="AF185" s="281"/>
      <c r="AG185" s="281"/>
      <c r="AH185" s="281"/>
      <c r="AI185" s="281"/>
      <c r="AJ185" s="281"/>
      <c r="AK185" s="281"/>
      <c r="AL185" s="281"/>
      <c r="AM185" s="281"/>
      <c r="AN185" s="281"/>
      <c r="AO185" s="281"/>
      <c r="AP185" s="281"/>
      <c r="AQ185" s="281"/>
      <c r="AR185" s="281"/>
      <c r="AS185" s="281"/>
      <c r="AT185" s="281"/>
      <c r="AU185" s="281"/>
      <c r="AV185" s="281"/>
      <c r="AW185" s="281"/>
      <c r="AX185" s="281"/>
      <c r="AY185" s="281"/>
      <c r="AZ185" s="281"/>
      <c r="BA185" s="281"/>
      <c r="BB185" s="281"/>
      <c r="BC185" s="281"/>
      <c r="BD185" s="281"/>
      <c r="BE185" s="280"/>
    </row>
    <row r="186" spans="1:57" ht="12.75">
      <c r="A186" s="273"/>
      <c r="B186" s="275"/>
      <c r="C186" s="273"/>
      <c r="D186" s="277"/>
      <c r="E186" s="12">
        <v>1</v>
      </c>
      <c r="F186" s="12">
        <v>2</v>
      </c>
      <c r="G186" s="12">
        <v>3</v>
      </c>
      <c r="H186" s="12">
        <v>4</v>
      </c>
      <c r="I186" s="12">
        <v>5</v>
      </c>
      <c r="J186" s="12">
        <v>6</v>
      </c>
      <c r="K186" s="12">
        <v>7</v>
      </c>
      <c r="L186" s="12">
        <v>8</v>
      </c>
      <c r="M186" s="12">
        <v>9</v>
      </c>
      <c r="N186" s="12">
        <v>10</v>
      </c>
      <c r="O186" s="12">
        <v>11</v>
      </c>
      <c r="P186" s="12">
        <v>12</v>
      </c>
      <c r="Q186" s="12">
        <v>13</v>
      </c>
      <c r="R186" s="12">
        <v>14</v>
      </c>
      <c r="S186" s="12">
        <v>15</v>
      </c>
      <c r="T186" s="12">
        <v>16</v>
      </c>
      <c r="U186" s="12">
        <v>17</v>
      </c>
      <c r="V186" s="113">
        <v>18</v>
      </c>
      <c r="W186" s="113">
        <v>19</v>
      </c>
      <c r="X186" s="12">
        <v>20</v>
      </c>
      <c r="Y186" s="12">
        <v>21</v>
      </c>
      <c r="Z186" s="12">
        <v>22</v>
      </c>
      <c r="AA186" s="12">
        <v>23</v>
      </c>
      <c r="AB186" s="12">
        <v>24</v>
      </c>
      <c r="AC186" s="12">
        <v>25</v>
      </c>
      <c r="AD186" s="12">
        <v>26</v>
      </c>
      <c r="AE186" s="12">
        <v>27</v>
      </c>
      <c r="AF186" s="12">
        <v>28</v>
      </c>
      <c r="AG186" s="12">
        <v>29</v>
      </c>
      <c r="AH186" s="113">
        <v>30</v>
      </c>
      <c r="AI186" s="113">
        <v>31</v>
      </c>
      <c r="AJ186" s="113">
        <v>32</v>
      </c>
      <c r="AK186" s="113">
        <v>33</v>
      </c>
      <c r="AL186" s="12">
        <v>34</v>
      </c>
      <c r="AM186" s="12">
        <v>35</v>
      </c>
      <c r="AN186" s="12">
        <v>36</v>
      </c>
      <c r="AO186" s="12">
        <v>37</v>
      </c>
      <c r="AP186" s="12">
        <v>38</v>
      </c>
      <c r="AQ186" s="12">
        <v>39</v>
      </c>
      <c r="AR186" s="12">
        <v>40</v>
      </c>
      <c r="AS186" s="12">
        <v>41</v>
      </c>
      <c r="AT186" s="12">
        <v>42</v>
      </c>
      <c r="AU186" s="12">
        <v>43</v>
      </c>
      <c r="AV186" s="12">
        <v>44</v>
      </c>
      <c r="AW186" s="12">
        <v>45</v>
      </c>
      <c r="AX186" s="12">
        <v>46</v>
      </c>
      <c r="AY186" s="12">
        <v>47</v>
      </c>
      <c r="AZ186" s="12">
        <v>48</v>
      </c>
      <c r="BA186" s="12">
        <v>49</v>
      </c>
      <c r="BB186" s="12">
        <v>50</v>
      </c>
      <c r="BC186" s="12">
        <v>51</v>
      </c>
      <c r="BD186" s="12">
        <v>52</v>
      </c>
      <c r="BE186" s="280"/>
    </row>
    <row r="187" spans="1:57" ht="12.75">
      <c r="A187" s="282" t="s">
        <v>274</v>
      </c>
      <c r="B187" s="285" t="s">
        <v>2</v>
      </c>
      <c r="C187" s="287" t="s">
        <v>192</v>
      </c>
      <c r="D187" s="234" t="s">
        <v>133</v>
      </c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196"/>
      <c r="R187" s="196"/>
      <c r="S187" s="196"/>
      <c r="T187" s="196"/>
      <c r="U187" s="196"/>
      <c r="V187" s="200"/>
      <c r="W187" s="200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/>
      <c r="AH187" s="196"/>
      <c r="AI187" s="196"/>
      <c r="AJ187" s="196"/>
      <c r="AK187" s="196"/>
      <c r="AL187" s="196"/>
      <c r="AM187" s="196"/>
      <c r="AN187" s="196"/>
      <c r="AO187" s="196"/>
      <c r="AP187" s="196"/>
      <c r="AQ187" s="196"/>
      <c r="AR187" s="196"/>
      <c r="AS187" s="196"/>
      <c r="AT187" s="196"/>
      <c r="AU187" s="196"/>
      <c r="AV187" s="200"/>
      <c r="AW187" s="200"/>
      <c r="AX187" s="200"/>
      <c r="AY187" s="200"/>
      <c r="AZ187" s="200"/>
      <c r="BA187" s="200"/>
      <c r="BB187" s="200"/>
      <c r="BC187" s="200"/>
      <c r="BD187" s="200"/>
      <c r="BE187" s="201"/>
    </row>
    <row r="188" spans="1:57" ht="12.75">
      <c r="A188" s="283"/>
      <c r="B188" s="286"/>
      <c r="C188" s="288"/>
      <c r="D188" s="234" t="s">
        <v>132</v>
      </c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196"/>
      <c r="R188" s="196"/>
      <c r="S188" s="196"/>
      <c r="T188" s="196"/>
      <c r="U188" s="196"/>
      <c r="V188" s="200"/>
      <c r="W188" s="200"/>
      <c r="X188" s="196">
        <v>1</v>
      </c>
      <c r="Y188" s="196">
        <v>2</v>
      </c>
      <c r="Z188" s="196">
        <v>3</v>
      </c>
      <c r="AA188" s="196">
        <v>4</v>
      </c>
      <c r="AB188" s="196">
        <v>5</v>
      </c>
      <c r="AC188" s="196">
        <v>6</v>
      </c>
      <c r="AD188" s="196">
        <v>7</v>
      </c>
      <c r="AE188" s="196">
        <v>8</v>
      </c>
      <c r="AF188" s="196">
        <v>9</v>
      </c>
      <c r="AG188" s="196">
        <v>10</v>
      </c>
      <c r="AH188" s="196">
        <v>11</v>
      </c>
      <c r="AI188" s="196">
        <v>12</v>
      </c>
      <c r="AJ188" s="196">
        <v>13</v>
      </c>
      <c r="AK188" s="196">
        <v>14</v>
      </c>
      <c r="AL188" s="196">
        <v>15</v>
      </c>
      <c r="AM188" s="196">
        <v>16</v>
      </c>
      <c r="AN188" s="196">
        <v>17</v>
      </c>
      <c r="AO188" s="196">
        <v>18</v>
      </c>
      <c r="AP188" s="196">
        <v>19</v>
      </c>
      <c r="AQ188" s="196">
        <v>20</v>
      </c>
      <c r="AR188" s="196">
        <v>21</v>
      </c>
      <c r="AS188" s="196">
        <v>22</v>
      </c>
      <c r="AT188" s="196">
        <v>23</v>
      </c>
      <c r="AU188" s="196">
        <v>24</v>
      </c>
      <c r="AV188" s="200"/>
      <c r="AW188" s="200"/>
      <c r="AX188" s="200"/>
      <c r="AY188" s="200"/>
      <c r="AZ188" s="200"/>
      <c r="BA188" s="200"/>
      <c r="BB188" s="200"/>
      <c r="BC188" s="200"/>
      <c r="BD188" s="200"/>
      <c r="BE188" s="201"/>
    </row>
    <row r="189" spans="1:57" ht="12.75">
      <c r="A189" s="283"/>
      <c r="B189" s="289" t="s">
        <v>241</v>
      </c>
      <c r="C189" s="291" t="s">
        <v>191</v>
      </c>
      <c r="D189" s="235" t="s">
        <v>133</v>
      </c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195"/>
      <c r="R189" s="195"/>
      <c r="S189" s="195"/>
      <c r="T189" s="195"/>
      <c r="U189" s="195"/>
      <c r="V189" s="202"/>
      <c r="W189" s="202"/>
      <c r="X189" s="195"/>
      <c r="Y189" s="195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269"/>
      <c r="AT189" s="195"/>
      <c r="AU189" s="195"/>
      <c r="AV189" s="202"/>
      <c r="AW189" s="202"/>
      <c r="AX189" s="202"/>
      <c r="AY189" s="202"/>
      <c r="AZ189" s="202"/>
      <c r="BA189" s="202"/>
      <c r="BB189" s="202"/>
      <c r="BC189" s="202"/>
      <c r="BD189" s="202"/>
      <c r="BE189" s="201"/>
    </row>
    <row r="190" spans="1:57" ht="12.75">
      <c r="A190" s="283"/>
      <c r="B190" s="290"/>
      <c r="C190" s="292"/>
      <c r="D190" s="235" t="s">
        <v>132</v>
      </c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195"/>
      <c r="R190" s="195"/>
      <c r="S190" s="195"/>
      <c r="T190" s="195"/>
      <c r="U190" s="195"/>
      <c r="V190" s="202"/>
      <c r="W190" s="202"/>
      <c r="X190" s="195"/>
      <c r="Y190" s="195"/>
      <c r="Z190" s="195"/>
      <c r="AA190" s="195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269"/>
      <c r="AT190" s="195"/>
      <c r="AU190" s="195"/>
      <c r="AV190" s="202"/>
      <c r="AW190" s="202"/>
      <c r="AX190" s="202"/>
      <c r="AY190" s="202"/>
      <c r="AZ190" s="202"/>
      <c r="BA190" s="202"/>
      <c r="BB190" s="202"/>
      <c r="BC190" s="202"/>
      <c r="BD190" s="202"/>
      <c r="BE190" s="201"/>
    </row>
    <row r="191" spans="1:57" ht="12.75">
      <c r="A191" s="283"/>
      <c r="B191" s="293" t="s">
        <v>242</v>
      </c>
      <c r="C191" s="296" t="s">
        <v>3</v>
      </c>
      <c r="D191" s="236" t="s">
        <v>133</v>
      </c>
      <c r="E191" s="51">
        <v>2</v>
      </c>
      <c r="F191" s="51">
        <v>2</v>
      </c>
      <c r="G191" s="51">
        <v>2</v>
      </c>
      <c r="H191" s="51">
        <v>2</v>
      </c>
      <c r="I191" s="51">
        <v>2</v>
      </c>
      <c r="J191" s="51">
        <v>2</v>
      </c>
      <c r="K191" s="51">
        <v>2</v>
      </c>
      <c r="L191" s="51">
        <v>2</v>
      </c>
      <c r="M191" s="51">
        <v>2</v>
      </c>
      <c r="N191" s="51">
        <v>2</v>
      </c>
      <c r="O191" s="51">
        <v>2</v>
      </c>
      <c r="P191" s="51">
        <v>2</v>
      </c>
      <c r="Q191" s="194">
        <v>2</v>
      </c>
      <c r="R191" s="194">
        <v>2</v>
      </c>
      <c r="S191" s="194">
        <v>2</v>
      </c>
      <c r="T191" s="194">
        <v>2</v>
      </c>
      <c r="U191" s="194">
        <v>2</v>
      </c>
      <c r="V191" s="203"/>
      <c r="W191" s="203"/>
      <c r="X191" s="194">
        <v>2</v>
      </c>
      <c r="Y191" s="194">
        <v>2</v>
      </c>
      <c r="Z191" s="194">
        <v>2</v>
      </c>
      <c r="AA191" s="194">
        <v>2</v>
      </c>
      <c r="AB191" s="194">
        <v>2</v>
      </c>
      <c r="AC191" s="194">
        <v>2</v>
      </c>
      <c r="AD191" s="194">
        <v>2</v>
      </c>
      <c r="AE191" s="194">
        <v>2</v>
      </c>
      <c r="AF191" s="194">
        <v>2</v>
      </c>
      <c r="AG191" s="194">
        <v>2</v>
      </c>
      <c r="AH191" s="194">
        <v>2</v>
      </c>
      <c r="AI191" s="194">
        <v>2</v>
      </c>
      <c r="AJ191" s="194">
        <v>2</v>
      </c>
      <c r="AK191" s="194">
        <v>2</v>
      </c>
      <c r="AL191" s="194">
        <v>2</v>
      </c>
      <c r="AM191" s="194">
        <v>2</v>
      </c>
      <c r="AN191" s="194">
        <v>2</v>
      </c>
      <c r="AO191" s="194">
        <v>2</v>
      </c>
      <c r="AP191" s="194">
        <v>2</v>
      </c>
      <c r="AQ191" s="194">
        <v>2</v>
      </c>
      <c r="AR191" s="194">
        <v>2</v>
      </c>
      <c r="AS191" s="254"/>
      <c r="AT191" s="194">
        <v>2</v>
      </c>
      <c r="AU191" s="194">
        <v>2</v>
      </c>
      <c r="AV191" s="204"/>
      <c r="AW191" s="204"/>
      <c r="AX191" s="204"/>
      <c r="AY191" s="204"/>
      <c r="AZ191" s="204"/>
      <c r="BA191" s="204"/>
      <c r="BB191" s="204"/>
      <c r="BC191" s="204"/>
      <c r="BD191" s="204"/>
      <c r="BE191" s="205">
        <f>SUM(E191:BD191)</f>
        <v>80</v>
      </c>
    </row>
    <row r="192" spans="1:57" ht="12.75">
      <c r="A192" s="283"/>
      <c r="B192" s="294"/>
      <c r="C192" s="297"/>
      <c r="D192" s="236" t="s">
        <v>132</v>
      </c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92"/>
      <c r="R192" s="192"/>
      <c r="S192" s="192"/>
      <c r="T192" s="192"/>
      <c r="U192" s="192"/>
      <c r="V192" s="203"/>
      <c r="W192" s="204"/>
      <c r="X192" s="192"/>
      <c r="Y192" s="192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1"/>
      <c r="AO192" s="192"/>
      <c r="AP192" s="192"/>
      <c r="AQ192" s="192"/>
      <c r="AR192" s="192"/>
      <c r="AS192" s="255"/>
      <c r="AT192" s="192"/>
      <c r="AU192" s="192"/>
      <c r="AV192" s="204"/>
      <c r="AW192" s="204"/>
      <c r="AX192" s="204"/>
      <c r="AY192" s="204"/>
      <c r="AZ192" s="204"/>
      <c r="BA192" s="204"/>
      <c r="BB192" s="204"/>
      <c r="BC192" s="204"/>
      <c r="BD192" s="204"/>
      <c r="BE192" s="205"/>
    </row>
    <row r="193" spans="1:57" ht="12.75">
      <c r="A193" s="283"/>
      <c r="B193" s="294"/>
      <c r="C193" s="296" t="s">
        <v>4</v>
      </c>
      <c r="D193" s="236" t="s">
        <v>133</v>
      </c>
      <c r="E193" s="8">
        <v>2</v>
      </c>
      <c r="F193" s="8">
        <v>2</v>
      </c>
      <c r="G193" s="8">
        <v>2</v>
      </c>
      <c r="H193" s="8">
        <v>2</v>
      </c>
      <c r="I193" s="8">
        <v>2</v>
      </c>
      <c r="J193" s="8">
        <v>2</v>
      </c>
      <c r="K193" s="8">
        <v>2</v>
      </c>
      <c r="L193" s="8">
        <v>2</v>
      </c>
      <c r="M193" s="8">
        <v>2</v>
      </c>
      <c r="N193" s="8">
        <v>2</v>
      </c>
      <c r="O193" s="8">
        <v>2</v>
      </c>
      <c r="P193" s="8">
        <v>2</v>
      </c>
      <c r="Q193" s="8">
        <v>2</v>
      </c>
      <c r="R193" s="8">
        <v>2</v>
      </c>
      <c r="S193" s="8">
        <v>2</v>
      </c>
      <c r="T193" s="8">
        <v>2</v>
      </c>
      <c r="U193" s="8">
        <v>2</v>
      </c>
      <c r="V193" s="203"/>
      <c r="W193" s="204"/>
      <c r="X193" s="192">
        <v>3</v>
      </c>
      <c r="Y193" s="192">
        <v>3</v>
      </c>
      <c r="Z193" s="192">
        <v>3</v>
      </c>
      <c r="AA193" s="192">
        <v>3</v>
      </c>
      <c r="AB193" s="192">
        <v>3</v>
      </c>
      <c r="AC193" s="192">
        <v>3</v>
      </c>
      <c r="AD193" s="192">
        <v>3</v>
      </c>
      <c r="AE193" s="192">
        <v>3</v>
      </c>
      <c r="AF193" s="192">
        <v>3</v>
      </c>
      <c r="AG193" s="192">
        <v>3</v>
      </c>
      <c r="AH193" s="192">
        <v>3</v>
      </c>
      <c r="AI193" s="192">
        <v>3</v>
      </c>
      <c r="AJ193" s="192">
        <v>3</v>
      </c>
      <c r="AK193" s="192">
        <v>3</v>
      </c>
      <c r="AL193" s="192">
        <v>3</v>
      </c>
      <c r="AM193" s="192">
        <v>3</v>
      </c>
      <c r="AN193" s="192">
        <v>3</v>
      </c>
      <c r="AO193" s="204">
        <v>2</v>
      </c>
      <c r="AP193" s="191">
        <v>2</v>
      </c>
      <c r="AQ193" s="191">
        <v>2</v>
      </c>
      <c r="AR193" s="191">
        <v>2</v>
      </c>
      <c r="AS193" s="255"/>
      <c r="AT193" s="191">
        <v>2</v>
      </c>
      <c r="AU193" s="191">
        <v>2</v>
      </c>
      <c r="AV193" s="204"/>
      <c r="AW193" s="204"/>
      <c r="AX193" s="204"/>
      <c r="AY193" s="204"/>
      <c r="AZ193" s="204"/>
      <c r="BA193" s="204"/>
      <c r="BB193" s="204"/>
      <c r="BC193" s="204"/>
      <c r="BD193" s="204"/>
      <c r="BE193" s="205">
        <f>SUM(E193:BD193)</f>
        <v>97</v>
      </c>
    </row>
    <row r="194" spans="1:57" ht="12.75">
      <c r="A194" s="283"/>
      <c r="B194" s="295"/>
      <c r="C194" s="297"/>
      <c r="D194" s="236" t="s">
        <v>132</v>
      </c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92"/>
      <c r="R194" s="192"/>
      <c r="S194" s="192"/>
      <c r="T194" s="192"/>
      <c r="U194" s="192"/>
      <c r="V194" s="203"/>
      <c r="W194" s="204"/>
      <c r="X194" s="192"/>
      <c r="Y194" s="192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1"/>
      <c r="AO194" s="192"/>
      <c r="AP194" s="192"/>
      <c r="AQ194" s="192"/>
      <c r="AR194" s="192"/>
      <c r="AS194" s="255"/>
      <c r="AT194" s="192"/>
      <c r="AU194" s="192"/>
      <c r="AV194" s="204"/>
      <c r="AW194" s="204"/>
      <c r="AX194" s="204"/>
      <c r="AY194" s="204"/>
      <c r="AZ194" s="204"/>
      <c r="BA194" s="204"/>
      <c r="BB194" s="204"/>
      <c r="BC194" s="204"/>
      <c r="BD194" s="204"/>
      <c r="BE194" s="205"/>
    </row>
    <row r="195" spans="1:57" ht="12.75">
      <c r="A195" s="283"/>
      <c r="B195" s="298" t="s">
        <v>244</v>
      </c>
      <c r="C195" s="296" t="s">
        <v>5</v>
      </c>
      <c r="D195" s="236" t="s">
        <v>133</v>
      </c>
      <c r="E195" s="8">
        <v>2</v>
      </c>
      <c r="F195" s="8">
        <v>2</v>
      </c>
      <c r="G195" s="8">
        <v>2</v>
      </c>
      <c r="H195" s="8">
        <v>2</v>
      </c>
      <c r="I195" s="8">
        <v>2</v>
      </c>
      <c r="J195" s="8">
        <v>2</v>
      </c>
      <c r="K195" s="8">
        <v>2</v>
      </c>
      <c r="L195" s="8">
        <v>2</v>
      </c>
      <c r="M195" s="8">
        <v>2</v>
      </c>
      <c r="N195" s="8">
        <v>2</v>
      </c>
      <c r="O195" s="8">
        <v>2</v>
      </c>
      <c r="P195" s="8">
        <v>2</v>
      </c>
      <c r="Q195" s="192">
        <v>2</v>
      </c>
      <c r="R195" s="192">
        <v>2</v>
      </c>
      <c r="S195" s="192">
        <v>2</v>
      </c>
      <c r="T195" s="192">
        <v>2</v>
      </c>
      <c r="U195" s="192">
        <v>2</v>
      </c>
      <c r="V195" s="203"/>
      <c r="W195" s="204"/>
      <c r="X195" s="192">
        <v>2</v>
      </c>
      <c r="Y195" s="192">
        <v>2</v>
      </c>
      <c r="Z195" s="192">
        <v>2</v>
      </c>
      <c r="AA195" s="192">
        <v>2</v>
      </c>
      <c r="AB195" s="192">
        <v>2</v>
      </c>
      <c r="AC195" s="192">
        <v>2</v>
      </c>
      <c r="AD195" s="192">
        <v>2</v>
      </c>
      <c r="AE195" s="192">
        <v>2</v>
      </c>
      <c r="AF195" s="192">
        <v>2</v>
      </c>
      <c r="AG195" s="192">
        <v>2</v>
      </c>
      <c r="AH195" s="192">
        <v>2</v>
      </c>
      <c r="AI195" s="192">
        <v>2</v>
      </c>
      <c r="AJ195" s="192">
        <v>2</v>
      </c>
      <c r="AK195" s="192">
        <v>2</v>
      </c>
      <c r="AL195" s="192">
        <v>2</v>
      </c>
      <c r="AM195" s="192">
        <v>2</v>
      </c>
      <c r="AN195" s="192">
        <v>2</v>
      </c>
      <c r="AO195" s="192">
        <v>2</v>
      </c>
      <c r="AP195" s="192">
        <v>2</v>
      </c>
      <c r="AQ195" s="192">
        <v>2</v>
      </c>
      <c r="AR195" s="192">
        <v>2</v>
      </c>
      <c r="AS195" s="255"/>
      <c r="AT195" s="192">
        <v>2</v>
      </c>
      <c r="AU195" s="192">
        <v>2</v>
      </c>
      <c r="AV195" s="204"/>
      <c r="AW195" s="204"/>
      <c r="AX195" s="204"/>
      <c r="AY195" s="204"/>
      <c r="AZ195" s="204"/>
      <c r="BA195" s="204"/>
      <c r="BB195" s="204"/>
      <c r="BC195" s="204"/>
      <c r="BD195" s="204"/>
      <c r="BE195" s="205">
        <f>SUM(E195:BD195)</f>
        <v>80</v>
      </c>
    </row>
    <row r="196" spans="1:57" ht="12.75">
      <c r="A196" s="283"/>
      <c r="B196" s="299"/>
      <c r="C196" s="297"/>
      <c r="D196" s="236" t="s">
        <v>132</v>
      </c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92"/>
      <c r="R196" s="192"/>
      <c r="S196" s="192"/>
      <c r="T196" s="192"/>
      <c r="U196" s="192"/>
      <c r="V196" s="203"/>
      <c r="W196" s="204"/>
      <c r="X196" s="192"/>
      <c r="Y196" s="192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1"/>
      <c r="AO196" s="192"/>
      <c r="AP196" s="192"/>
      <c r="AQ196" s="192"/>
      <c r="AR196" s="192"/>
      <c r="AS196" s="255"/>
      <c r="AT196" s="192"/>
      <c r="AU196" s="192"/>
      <c r="AV196" s="204"/>
      <c r="AW196" s="204"/>
      <c r="AX196" s="204"/>
      <c r="AY196" s="204"/>
      <c r="AZ196" s="204"/>
      <c r="BA196" s="204"/>
      <c r="BB196" s="204"/>
      <c r="BC196" s="204"/>
      <c r="BD196" s="204"/>
      <c r="BE196" s="205"/>
    </row>
    <row r="197" spans="1:57" ht="12.75">
      <c r="A197" s="283"/>
      <c r="B197" s="298" t="s">
        <v>245</v>
      </c>
      <c r="C197" s="296" t="s">
        <v>6</v>
      </c>
      <c r="D197" s="236" t="s">
        <v>133</v>
      </c>
      <c r="E197" s="8">
        <v>2</v>
      </c>
      <c r="F197" s="8">
        <v>2</v>
      </c>
      <c r="G197" s="8">
        <v>2</v>
      </c>
      <c r="H197" s="8">
        <v>2</v>
      </c>
      <c r="I197" s="8">
        <v>2</v>
      </c>
      <c r="J197" s="8">
        <v>2</v>
      </c>
      <c r="K197" s="8">
        <v>2</v>
      </c>
      <c r="L197" s="8">
        <v>2</v>
      </c>
      <c r="M197" s="8">
        <v>2</v>
      </c>
      <c r="N197" s="8">
        <v>2</v>
      </c>
      <c r="O197" s="8">
        <v>2</v>
      </c>
      <c r="P197" s="8">
        <v>2</v>
      </c>
      <c r="Q197" s="192">
        <v>2</v>
      </c>
      <c r="R197" s="192">
        <v>2</v>
      </c>
      <c r="S197" s="192">
        <v>2</v>
      </c>
      <c r="T197" s="192">
        <v>2</v>
      </c>
      <c r="U197" s="192">
        <v>2</v>
      </c>
      <c r="V197" s="203"/>
      <c r="W197" s="204"/>
      <c r="X197" s="192">
        <v>2</v>
      </c>
      <c r="Y197" s="192">
        <v>2</v>
      </c>
      <c r="Z197" s="192">
        <v>2</v>
      </c>
      <c r="AA197" s="192">
        <v>2</v>
      </c>
      <c r="AB197" s="192">
        <v>2</v>
      </c>
      <c r="AC197" s="192">
        <v>2</v>
      </c>
      <c r="AD197" s="192">
        <v>2</v>
      </c>
      <c r="AE197" s="192">
        <v>2</v>
      </c>
      <c r="AF197" s="192">
        <v>2</v>
      </c>
      <c r="AG197" s="192">
        <v>2</v>
      </c>
      <c r="AH197" s="192">
        <v>2</v>
      </c>
      <c r="AI197" s="192">
        <v>2</v>
      </c>
      <c r="AJ197" s="192">
        <v>2</v>
      </c>
      <c r="AK197" s="192">
        <v>2</v>
      </c>
      <c r="AL197" s="192">
        <v>2</v>
      </c>
      <c r="AM197" s="192">
        <v>2</v>
      </c>
      <c r="AN197" s="192">
        <v>2</v>
      </c>
      <c r="AO197" s="192">
        <v>2</v>
      </c>
      <c r="AP197" s="192">
        <v>2</v>
      </c>
      <c r="AQ197" s="192">
        <v>2</v>
      </c>
      <c r="AR197" s="192">
        <v>2</v>
      </c>
      <c r="AS197" s="255"/>
      <c r="AT197" s="192">
        <v>2</v>
      </c>
      <c r="AU197" s="192">
        <v>2</v>
      </c>
      <c r="AV197" s="204"/>
      <c r="AW197" s="204"/>
      <c r="AX197" s="204"/>
      <c r="AY197" s="204"/>
      <c r="AZ197" s="204"/>
      <c r="BA197" s="204"/>
      <c r="BB197" s="204"/>
      <c r="BC197" s="204"/>
      <c r="BD197" s="204"/>
      <c r="BE197" s="205">
        <f>SUM(E197:BD197)</f>
        <v>80</v>
      </c>
    </row>
    <row r="198" spans="1:57" ht="12.75">
      <c r="A198" s="283"/>
      <c r="B198" s="299"/>
      <c r="C198" s="297"/>
      <c r="D198" s="236" t="s">
        <v>132</v>
      </c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92"/>
      <c r="R198" s="192"/>
      <c r="S198" s="192"/>
      <c r="T198" s="192"/>
      <c r="U198" s="192"/>
      <c r="V198" s="203"/>
      <c r="W198" s="204"/>
      <c r="X198" s="192"/>
      <c r="Y198" s="192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1"/>
      <c r="AO198" s="192"/>
      <c r="AP198" s="192"/>
      <c r="AQ198" s="192"/>
      <c r="AR198" s="192"/>
      <c r="AS198" s="255"/>
      <c r="AT198" s="192"/>
      <c r="AU198" s="192"/>
      <c r="AV198" s="204"/>
      <c r="AW198" s="204"/>
      <c r="AX198" s="204"/>
      <c r="AY198" s="204"/>
      <c r="AZ198" s="204"/>
      <c r="BA198" s="204"/>
      <c r="BB198" s="204"/>
      <c r="BC198" s="204"/>
      <c r="BD198" s="204"/>
      <c r="BE198" s="205"/>
    </row>
    <row r="199" spans="1:57" ht="12.75">
      <c r="A199" s="283"/>
      <c r="B199" s="298" t="s">
        <v>246</v>
      </c>
      <c r="C199" s="300" t="s">
        <v>7</v>
      </c>
      <c r="D199" s="236" t="s">
        <v>133</v>
      </c>
      <c r="E199" s="8">
        <v>2</v>
      </c>
      <c r="F199" s="8">
        <v>2</v>
      </c>
      <c r="G199" s="8">
        <v>2</v>
      </c>
      <c r="H199" s="8">
        <v>2</v>
      </c>
      <c r="I199" s="8">
        <v>2</v>
      </c>
      <c r="J199" s="8">
        <v>2</v>
      </c>
      <c r="K199" s="8">
        <v>2</v>
      </c>
      <c r="L199" s="8">
        <v>2</v>
      </c>
      <c r="M199" s="8">
        <v>2</v>
      </c>
      <c r="N199" s="8">
        <v>2</v>
      </c>
      <c r="O199" s="8">
        <v>2</v>
      </c>
      <c r="P199" s="8">
        <v>2</v>
      </c>
      <c r="Q199" s="192">
        <v>2</v>
      </c>
      <c r="R199" s="192">
        <v>2</v>
      </c>
      <c r="S199" s="192">
        <v>2</v>
      </c>
      <c r="T199" s="192">
        <v>2</v>
      </c>
      <c r="U199" s="192">
        <v>2</v>
      </c>
      <c r="V199" s="203"/>
      <c r="W199" s="204"/>
      <c r="X199" s="192">
        <v>2</v>
      </c>
      <c r="Y199" s="192">
        <v>2</v>
      </c>
      <c r="Z199" s="192">
        <v>2</v>
      </c>
      <c r="AA199" s="192">
        <v>2</v>
      </c>
      <c r="AB199" s="192">
        <v>2</v>
      </c>
      <c r="AC199" s="192">
        <v>2</v>
      </c>
      <c r="AD199" s="192">
        <v>2</v>
      </c>
      <c r="AE199" s="192">
        <v>2</v>
      </c>
      <c r="AF199" s="192">
        <v>2</v>
      </c>
      <c r="AG199" s="192">
        <v>2</v>
      </c>
      <c r="AH199" s="192">
        <v>2</v>
      </c>
      <c r="AI199" s="192">
        <v>2</v>
      </c>
      <c r="AJ199" s="192">
        <v>2</v>
      </c>
      <c r="AK199" s="192">
        <v>2</v>
      </c>
      <c r="AL199" s="192">
        <v>2</v>
      </c>
      <c r="AM199" s="192">
        <v>2</v>
      </c>
      <c r="AN199" s="192">
        <v>2</v>
      </c>
      <c r="AO199" s="192">
        <v>2</v>
      </c>
      <c r="AP199" s="192">
        <v>2</v>
      </c>
      <c r="AQ199" s="192">
        <v>2</v>
      </c>
      <c r="AR199" s="192">
        <v>2</v>
      </c>
      <c r="AS199" s="255"/>
      <c r="AT199" s="192">
        <v>2</v>
      </c>
      <c r="AU199" s="192">
        <v>2</v>
      </c>
      <c r="AV199" s="204"/>
      <c r="AW199" s="204"/>
      <c r="AX199" s="204"/>
      <c r="AY199" s="204"/>
      <c r="AZ199" s="204"/>
      <c r="BA199" s="204"/>
      <c r="BB199" s="204"/>
      <c r="BC199" s="204"/>
      <c r="BD199" s="204"/>
      <c r="BE199" s="240">
        <f>SUM(E199:BD199)</f>
        <v>80</v>
      </c>
    </row>
    <row r="200" spans="1:57" ht="12.75">
      <c r="A200" s="283"/>
      <c r="B200" s="299"/>
      <c r="C200" s="301"/>
      <c r="D200" s="236" t="s">
        <v>132</v>
      </c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92"/>
      <c r="R200" s="192"/>
      <c r="S200" s="192"/>
      <c r="T200" s="192"/>
      <c r="U200" s="192"/>
      <c r="V200" s="203"/>
      <c r="W200" s="204"/>
      <c r="X200" s="192"/>
      <c r="Y200" s="192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1"/>
      <c r="AO200" s="192"/>
      <c r="AP200" s="192"/>
      <c r="AQ200" s="192"/>
      <c r="AR200" s="192"/>
      <c r="AS200" s="255"/>
      <c r="AT200" s="192"/>
      <c r="AU200" s="192"/>
      <c r="AV200" s="204"/>
      <c r="AW200" s="204"/>
      <c r="AX200" s="204"/>
      <c r="AY200" s="204"/>
      <c r="AZ200" s="204"/>
      <c r="BA200" s="204"/>
      <c r="BB200" s="204"/>
      <c r="BC200" s="204"/>
      <c r="BD200" s="204"/>
      <c r="BE200" s="205"/>
    </row>
    <row r="201" spans="1:57" ht="12.75">
      <c r="A201" s="283"/>
      <c r="B201" s="298" t="s">
        <v>247</v>
      </c>
      <c r="C201" s="296" t="s">
        <v>190</v>
      </c>
      <c r="D201" s="236" t="s">
        <v>133</v>
      </c>
      <c r="E201" s="57">
        <v>2</v>
      </c>
      <c r="F201" s="57">
        <v>2</v>
      </c>
      <c r="G201" s="57">
        <v>2</v>
      </c>
      <c r="H201" s="57">
        <v>2</v>
      </c>
      <c r="I201" s="57">
        <v>2</v>
      </c>
      <c r="J201" s="57">
        <v>2</v>
      </c>
      <c r="K201" s="57">
        <v>2</v>
      </c>
      <c r="L201" s="57">
        <v>2</v>
      </c>
      <c r="M201" s="57">
        <v>2</v>
      </c>
      <c r="N201" s="57">
        <v>2</v>
      </c>
      <c r="O201" s="57">
        <v>2</v>
      </c>
      <c r="P201" s="57">
        <v>2</v>
      </c>
      <c r="Q201" s="191">
        <v>2</v>
      </c>
      <c r="R201" s="191">
        <v>2</v>
      </c>
      <c r="S201" s="191">
        <v>2</v>
      </c>
      <c r="T201" s="191">
        <v>2</v>
      </c>
      <c r="U201" s="191">
        <v>2</v>
      </c>
      <c r="V201" s="203"/>
      <c r="W201" s="204"/>
      <c r="X201" s="191">
        <v>2</v>
      </c>
      <c r="Y201" s="191">
        <v>2</v>
      </c>
      <c r="Z201" s="191">
        <v>2</v>
      </c>
      <c r="AA201" s="191">
        <v>2</v>
      </c>
      <c r="AB201" s="191">
        <v>2</v>
      </c>
      <c r="AC201" s="191">
        <v>2</v>
      </c>
      <c r="AD201" s="191">
        <v>2</v>
      </c>
      <c r="AE201" s="191">
        <v>2</v>
      </c>
      <c r="AF201" s="191">
        <v>2</v>
      </c>
      <c r="AG201" s="191">
        <v>2</v>
      </c>
      <c r="AH201" s="191">
        <v>2</v>
      </c>
      <c r="AI201" s="191">
        <v>2</v>
      </c>
      <c r="AJ201" s="191">
        <v>2</v>
      </c>
      <c r="AK201" s="191">
        <v>2</v>
      </c>
      <c r="AL201" s="191">
        <v>2</v>
      </c>
      <c r="AM201" s="191">
        <v>2</v>
      </c>
      <c r="AN201" s="191">
        <v>2</v>
      </c>
      <c r="AO201" s="191">
        <v>2</v>
      </c>
      <c r="AP201" s="191">
        <v>2</v>
      </c>
      <c r="AQ201" s="191">
        <v>2</v>
      </c>
      <c r="AR201" s="191">
        <v>2</v>
      </c>
      <c r="AS201" s="255"/>
      <c r="AT201" s="191">
        <v>2</v>
      </c>
      <c r="AU201" s="191">
        <v>2</v>
      </c>
      <c r="AV201" s="204"/>
      <c r="AW201" s="204"/>
      <c r="AX201" s="204"/>
      <c r="AY201" s="204"/>
      <c r="AZ201" s="204"/>
      <c r="BA201" s="204"/>
      <c r="BB201" s="204"/>
      <c r="BC201" s="204"/>
      <c r="BD201" s="204"/>
      <c r="BE201" s="205">
        <f>SUM(E201:BD201)</f>
        <v>80</v>
      </c>
    </row>
    <row r="202" spans="1:57" ht="12.75">
      <c r="A202" s="283"/>
      <c r="B202" s="299"/>
      <c r="C202" s="297"/>
      <c r="D202" s="236" t="s">
        <v>132</v>
      </c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191"/>
      <c r="R202" s="191"/>
      <c r="S202" s="191"/>
      <c r="T202" s="191"/>
      <c r="U202" s="191"/>
      <c r="V202" s="203"/>
      <c r="W202" s="204"/>
      <c r="X202" s="191"/>
      <c r="Y202" s="191"/>
      <c r="Z202" s="191"/>
      <c r="AA202" s="191"/>
      <c r="AB202" s="191"/>
      <c r="AC202" s="191"/>
      <c r="AD202" s="191"/>
      <c r="AE202" s="191"/>
      <c r="AF202" s="191"/>
      <c r="AG202" s="191"/>
      <c r="AH202" s="191"/>
      <c r="AI202" s="191"/>
      <c r="AJ202" s="191"/>
      <c r="AK202" s="191"/>
      <c r="AL202" s="191"/>
      <c r="AM202" s="191"/>
      <c r="AN202" s="191"/>
      <c r="AO202" s="191"/>
      <c r="AP202" s="191"/>
      <c r="AQ202" s="191"/>
      <c r="AR202" s="191"/>
      <c r="AS202" s="255"/>
      <c r="AT202" s="191"/>
      <c r="AU202" s="191"/>
      <c r="AV202" s="204"/>
      <c r="AW202" s="204"/>
      <c r="AX202" s="204"/>
      <c r="AY202" s="204"/>
      <c r="AZ202" s="204"/>
      <c r="BA202" s="204"/>
      <c r="BB202" s="204"/>
      <c r="BC202" s="204"/>
      <c r="BD202" s="204"/>
      <c r="BE202" s="205"/>
    </row>
    <row r="203" spans="1:57" ht="12.75">
      <c r="A203" s="283"/>
      <c r="B203" s="298" t="s">
        <v>249</v>
      </c>
      <c r="C203" s="296" t="s">
        <v>8</v>
      </c>
      <c r="D203" s="236" t="s">
        <v>133</v>
      </c>
      <c r="E203" s="57">
        <v>2</v>
      </c>
      <c r="F203" s="57">
        <v>2</v>
      </c>
      <c r="G203" s="57">
        <v>2</v>
      </c>
      <c r="H203" s="57">
        <v>2</v>
      </c>
      <c r="I203" s="57">
        <v>2</v>
      </c>
      <c r="J203" s="57">
        <v>2</v>
      </c>
      <c r="K203" s="57">
        <v>2</v>
      </c>
      <c r="L203" s="57">
        <v>2</v>
      </c>
      <c r="M203" s="57">
        <v>2</v>
      </c>
      <c r="N203" s="57">
        <v>2</v>
      </c>
      <c r="O203" s="57">
        <v>2</v>
      </c>
      <c r="P203" s="57">
        <v>2</v>
      </c>
      <c r="Q203" s="191">
        <v>2</v>
      </c>
      <c r="R203" s="191">
        <v>2</v>
      </c>
      <c r="S203" s="191">
        <v>2</v>
      </c>
      <c r="T203" s="191">
        <v>2</v>
      </c>
      <c r="U203" s="191">
        <v>2</v>
      </c>
      <c r="V203" s="203"/>
      <c r="W203" s="204"/>
      <c r="X203" s="191">
        <v>2</v>
      </c>
      <c r="Y203" s="191">
        <v>2</v>
      </c>
      <c r="Z203" s="191">
        <v>2</v>
      </c>
      <c r="AA203" s="191">
        <v>2</v>
      </c>
      <c r="AB203" s="191">
        <v>2</v>
      </c>
      <c r="AC203" s="191">
        <v>2</v>
      </c>
      <c r="AD203" s="191">
        <v>2</v>
      </c>
      <c r="AE203" s="191">
        <v>2</v>
      </c>
      <c r="AF203" s="191">
        <v>2</v>
      </c>
      <c r="AG203" s="191">
        <v>2</v>
      </c>
      <c r="AH203" s="191">
        <v>2</v>
      </c>
      <c r="AI203" s="191">
        <v>2</v>
      </c>
      <c r="AJ203" s="191">
        <v>2</v>
      </c>
      <c r="AK203" s="191">
        <v>2</v>
      </c>
      <c r="AL203" s="191">
        <v>2</v>
      </c>
      <c r="AM203" s="191">
        <v>2</v>
      </c>
      <c r="AN203" s="191">
        <v>2</v>
      </c>
      <c r="AO203" s="191">
        <v>2</v>
      </c>
      <c r="AP203" s="191">
        <v>2</v>
      </c>
      <c r="AQ203" s="191">
        <v>2</v>
      </c>
      <c r="AR203" s="191">
        <v>2</v>
      </c>
      <c r="AS203" s="255"/>
      <c r="AT203" s="191">
        <v>2</v>
      </c>
      <c r="AU203" s="191">
        <v>2</v>
      </c>
      <c r="AV203" s="204"/>
      <c r="AW203" s="204"/>
      <c r="AX203" s="204"/>
      <c r="AY203" s="204"/>
      <c r="AZ203" s="204"/>
      <c r="BA203" s="204"/>
      <c r="BB203" s="204"/>
      <c r="BC203" s="204"/>
      <c r="BD203" s="204"/>
      <c r="BE203" s="205">
        <f>SUM(E203:BD203)</f>
        <v>80</v>
      </c>
    </row>
    <row r="204" spans="1:57" ht="12.75">
      <c r="A204" s="283"/>
      <c r="B204" s="299"/>
      <c r="C204" s="297"/>
      <c r="D204" s="236" t="s">
        <v>132</v>
      </c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191"/>
      <c r="R204" s="191"/>
      <c r="S204" s="191"/>
      <c r="T204" s="191"/>
      <c r="U204" s="191"/>
      <c r="V204" s="203"/>
      <c r="W204" s="204"/>
      <c r="X204" s="191"/>
      <c r="Y204" s="191"/>
      <c r="Z204" s="191"/>
      <c r="AA204" s="191"/>
      <c r="AB204" s="191"/>
      <c r="AC204" s="191"/>
      <c r="AD204" s="191"/>
      <c r="AE204" s="191"/>
      <c r="AF204" s="191"/>
      <c r="AG204" s="191"/>
      <c r="AH204" s="191"/>
      <c r="AI204" s="191"/>
      <c r="AJ204" s="191"/>
      <c r="AK204" s="191"/>
      <c r="AL204" s="191"/>
      <c r="AM204" s="191"/>
      <c r="AN204" s="191"/>
      <c r="AO204" s="191"/>
      <c r="AP204" s="191"/>
      <c r="AQ204" s="191"/>
      <c r="AR204" s="191"/>
      <c r="AS204" s="255"/>
      <c r="AT204" s="191"/>
      <c r="AU204" s="191"/>
      <c r="AV204" s="204"/>
      <c r="AW204" s="204"/>
      <c r="AX204" s="204"/>
      <c r="AY204" s="204"/>
      <c r="AZ204" s="204"/>
      <c r="BA204" s="204"/>
      <c r="BB204" s="204"/>
      <c r="BC204" s="204"/>
      <c r="BD204" s="204"/>
      <c r="BE204" s="205"/>
    </row>
    <row r="205" spans="1:57" ht="12.75">
      <c r="A205" s="283"/>
      <c r="B205" s="298" t="s">
        <v>250</v>
      </c>
      <c r="C205" s="302" t="s">
        <v>9</v>
      </c>
      <c r="D205" s="236" t="s">
        <v>133</v>
      </c>
      <c r="E205" s="57">
        <v>1</v>
      </c>
      <c r="F205" s="57">
        <v>1</v>
      </c>
      <c r="G205" s="57">
        <v>1</v>
      </c>
      <c r="H205" s="57">
        <v>1</v>
      </c>
      <c r="I205" s="57">
        <v>1</v>
      </c>
      <c r="J205" s="57">
        <v>1</v>
      </c>
      <c r="K205" s="57">
        <v>1</v>
      </c>
      <c r="L205" s="57">
        <v>1</v>
      </c>
      <c r="M205" s="57">
        <v>1</v>
      </c>
      <c r="N205" s="57">
        <v>1</v>
      </c>
      <c r="O205" s="57">
        <v>1</v>
      </c>
      <c r="P205" s="57">
        <v>1</v>
      </c>
      <c r="Q205" s="191">
        <v>1</v>
      </c>
      <c r="R205" s="191">
        <v>1</v>
      </c>
      <c r="S205" s="191">
        <v>1</v>
      </c>
      <c r="T205" s="191">
        <v>1</v>
      </c>
      <c r="U205" s="191">
        <v>1</v>
      </c>
      <c r="V205" s="203"/>
      <c r="W205" s="204"/>
      <c r="X205" s="191">
        <v>1</v>
      </c>
      <c r="Y205" s="191">
        <v>1</v>
      </c>
      <c r="Z205" s="191">
        <v>1</v>
      </c>
      <c r="AA205" s="191">
        <v>1</v>
      </c>
      <c r="AB205" s="191">
        <v>1</v>
      </c>
      <c r="AC205" s="191">
        <v>1</v>
      </c>
      <c r="AD205" s="191">
        <v>1</v>
      </c>
      <c r="AE205" s="191">
        <v>1</v>
      </c>
      <c r="AF205" s="191">
        <v>1</v>
      </c>
      <c r="AG205" s="191">
        <v>1</v>
      </c>
      <c r="AH205" s="191">
        <v>1</v>
      </c>
      <c r="AI205" s="191">
        <v>1</v>
      </c>
      <c r="AJ205" s="191">
        <v>1</v>
      </c>
      <c r="AK205" s="191">
        <v>1</v>
      </c>
      <c r="AL205" s="191">
        <v>1</v>
      </c>
      <c r="AM205" s="191">
        <v>1</v>
      </c>
      <c r="AN205" s="191">
        <v>1</v>
      </c>
      <c r="AO205" s="191">
        <v>1</v>
      </c>
      <c r="AP205" s="191">
        <v>1</v>
      </c>
      <c r="AQ205" s="191">
        <v>1</v>
      </c>
      <c r="AR205" s="191">
        <v>1</v>
      </c>
      <c r="AS205" s="255"/>
      <c r="AT205" s="191">
        <v>1</v>
      </c>
      <c r="AU205" s="191">
        <v>1</v>
      </c>
      <c r="AV205" s="204"/>
      <c r="AW205" s="204"/>
      <c r="AX205" s="204"/>
      <c r="AY205" s="204"/>
      <c r="AZ205" s="204"/>
      <c r="BA205" s="204"/>
      <c r="BB205" s="204"/>
      <c r="BC205" s="204"/>
      <c r="BD205" s="204"/>
      <c r="BE205" s="205">
        <f>SUM(E205:BD205)</f>
        <v>40</v>
      </c>
    </row>
    <row r="206" spans="1:57" ht="12.75">
      <c r="A206" s="283"/>
      <c r="B206" s="299"/>
      <c r="C206" s="303"/>
      <c r="D206" s="236" t="s">
        <v>132</v>
      </c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92"/>
      <c r="R206" s="192"/>
      <c r="S206" s="192"/>
      <c r="T206" s="192"/>
      <c r="U206" s="192"/>
      <c r="V206" s="203"/>
      <c r="W206" s="204"/>
      <c r="X206" s="191"/>
      <c r="Y206" s="191"/>
      <c r="Z206" s="191"/>
      <c r="AA206" s="191"/>
      <c r="AB206" s="191"/>
      <c r="AC206" s="191"/>
      <c r="AD206" s="191"/>
      <c r="AE206" s="191"/>
      <c r="AF206" s="191"/>
      <c r="AG206" s="191"/>
      <c r="AH206" s="191"/>
      <c r="AI206" s="191"/>
      <c r="AJ206" s="191"/>
      <c r="AK206" s="191"/>
      <c r="AL206" s="191"/>
      <c r="AM206" s="191"/>
      <c r="AN206" s="191"/>
      <c r="AO206" s="191"/>
      <c r="AP206" s="191"/>
      <c r="AQ206" s="191"/>
      <c r="AR206" s="191"/>
      <c r="AS206" s="255"/>
      <c r="AT206" s="191"/>
      <c r="AU206" s="191"/>
      <c r="AV206" s="204"/>
      <c r="AW206" s="204"/>
      <c r="AX206" s="204"/>
      <c r="AY206" s="204"/>
      <c r="AZ206" s="204"/>
      <c r="BA206" s="204"/>
      <c r="BB206" s="204"/>
      <c r="BC206" s="204"/>
      <c r="BD206" s="204"/>
      <c r="BE206" s="201"/>
    </row>
    <row r="207" spans="1:57" ht="12.75">
      <c r="A207" s="283"/>
      <c r="B207" s="298" t="s">
        <v>252</v>
      </c>
      <c r="C207" s="304" t="s">
        <v>135</v>
      </c>
      <c r="D207" s="237" t="s">
        <v>133</v>
      </c>
      <c r="E207" s="8">
        <v>2</v>
      </c>
      <c r="F207" s="8">
        <v>2</v>
      </c>
      <c r="G207" s="8">
        <v>2</v>
      </c>
      <c r="H207" s="8">
        <v>2</v>
      </c>
      <c r="I207" s="8">
        <v>2</v>
      </c>
      <c r="J207" s="8">
        <v>2</v>
      </c>
      <c r="K207" s="8">
        <v>2</v>
      </c>
      <c r="L207" s="8">
        <v>2</v>
      </c>
      <c r="M207" s="8">
        <v>2</v>
      </c>
      <c r="N207" s="8">
        <v>2</v>
      </c>
      <c r="O207" s="8">
        <v>2</v>
      </c>
      <c r="P207" s="8">
        <v>2</v>
      </c>
      <c r="Q207" s="8">
        <v>2</v>
      </c>
      <c r="R207" s="8">
        <v>2</v>
      </c>
      <c r="S207" s="8">
        <v>2</v>
      </c>
      <c r="T207" s="8">
        <v>2</v>
      </c>
      <c r="U207" s="83">
        <v>4</v>
      </c>
      <c r="V207" s="203"/>
      <c r="W207" s="204"/>
      <c r="X207" s="191"/>
      <c r="Y207" s="191"/>
      <c r="Z207" s="191"/>
      <c r="AA207" s="191"/>
      <c r="AB207" s="191"/>
      <c r="AC207" s="191"/>
      <c r="AD207" s="191"/>
      <c r="AE207" s="191"/>
      <c r="AF207" s="191"/>
      <c r="AG207" s="191"/>
      <c r="AH207" s="191"/>
      <c r="AI207" s="191"/>
      <c r="AJ207" s="191"/>
      <c r="AK207" s="191"/>
      <c r="AL207" s="191"/>
      <c r="AM207" s="191"/>
      <c r="AN207" s="191"/>
      <c r="AO207" s="191"/>
      <c r="AP207" s="191"/>
      <c r="AQ207" s="191"/>
      <c r="AR207" s="191"/>
      <c r="AS207" s="255"/>
      <c r="AT207" s="191"/>
      <c r="AU207" s="191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5">
        <f>SUM(E207:BD207)</f>
        <v>36</v>
      </c>
    </row>
    <row r="208" spans="1:57" ht="12.75">
      <c r="A208" s="283"/>
      <c r="B208" s="299"/>
      <c r="C208" s="305"/>
      <c r="D208" s="237" t="s">
        <v>132</v>
      </c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194"/>
      <c r="R208" s="194"/>
      <c r="S208" s="194"/>
      <c r="T208" s="194"/>
      <c r="U208" s="194"/>
      <c r="V208" s="203"/>
      <c r="W208" s="204"/>
      <c r="X208" s="191"/>
      <c r="Y208" s="191"/>
      <c r="Z208" s="191"/>
      <c r="AA208" s="191"/>
      <c r="AB208" s="191"/>
      <c r="AC208" s="191"/>
      <c r="AD208" s="191"/>
      <c r="AE208" s="191"/>
      <c r="AF208" s="191"/>
      <c r="AG208" s="191"/>
      <c r="AH208" s="191"/>
      <c r="AI208" s="191"/>
      <c r="AJ208" s="191"/>
      <c r="AK208" s="191"/>
      <c r="AL208" s="191"/>
      <c r="AM208" s="191"/>
      <c r="AN208" s="191"/>
      <c r="AO208" s="191"/>
      <c r="AP208" s="191"/>
      <c r="AQ208" s="191"/>
      <c r="AR208" s="191"/>
      <c r="AS208" s="255"/>
      <c r="AT208" s="191"/>
      <c r="AU208" s="191"/>
      <c r="AV208" s="204"/>
      <c r="AW208" s="204"/>
      <c r="AX208" s="204"/>
      <c r="AY208" s="204"/>
      <c r="AZ208" s="204"/>
      <c r="BA208" s="204"/>
      <c r="BB208" s="204"/>
      <c r="BC208" s="204"/>
      <c r="BD208" s="204"/>
      <c r="BE208" s="201"/>
    </row>
    <row r="209" spans="1:57" ht="12.75">
      <c r="A209" s="283"/>
      <c r="B209" s="306" t="s">
        <v>241</v>
      </c>
      <c r="C209" s="291" t="s">
        <v>189</v>
      </c>
      <c r="D209" s="235" t="s">
        <v>133</v>
      </c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195"/>
      <c r="R209" s="195"/>
      <c r="S209" s="195"/>
      <c r="T209" s="195"/>
      <c r="U209" s="195"/>
      <c r="V209" s="203"/>
      <c r="W209" s="202"/>
      <c r="X209" s="195"/>
      <c r="Y209" s="195"/>
      <c r="Z209" s="195"/>
      <c r="AA209" s="195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269"/>
      <c r="AT209" s="195"/>
      <c r="AU209" s="195"/>
      <c r="AV209" s="204"/>
      <c r="AW209" s="202"/>
      <c r="AX209" s="202"/>
      <c r="AY209" s="202"/>
      <c r="AZ209" s="202"/>
      <c r="BA209" s="202"/>
      <c r="BB209" s="202"/>
      <c r="BC209" s="202"/>
      <c r="BD209" s="202"/>
      <c r="BE209" s="201"/>
    </row>
    <row r="210" spans="1:57" ht="12.75">
      <c r="A210" s="283"/>
      <c r="B210" s="307"/>
      <c r="C210" s="292"/>
      <c r="D210" s="235" t="s">
        <v>132</v>
      </c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195"/>
      <c r="R210" s="195"/>
      <c r="S210" s="195"/>
      <c r="T210" s="195"/>
      <c r="U210" s="195"/>
      <c r="V210" s="203"/>
      <c r="W210" s="202"/>
      <c r="X210" s="195"/>
      <c r="Y210" s="195"/>
      <c r="Z210" s="195"/>
      <c r="AA210" s="195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269"/>
      <c r="AT210" s="195"/>
      <c r="AU210" s="195"/>
      <c r="AV210" s="204"/>
      <c r="AW210" s="202"/>
      <c r="AX210" s="202"/>
      <c r="AY210" s="202"/>
      <c r="AZ210" s="202"/>
      <c r="BA210" s="202"/>
      <c r="BB210" s="202"/>
      <c r="BC210" s="202"/>
      <c r="BD210" s="202"/>
      <c r="BE210" s="201"/>
    </row>
    <row r="211" spans="1:57" ht="12.75">
      <c r="A211" s="284"/>
      <c r="B211" s="308" t="s">
        <v>253</v>
      </c>
      <c r="C211" s="293" t="s">
        <v>12</v>
      </c>
      <c r="D211" s="236" t="s">
        <v>133</v>
      </c>
      <c r="E211" s="13">
        <v>4</v>
      </c>
      <c r="F211" s="13">
        <v>4</v>
      </c>
      <c r="G211" s="13">
        <v>4</v>
      </c>
      <c r="H211" s="13">
        <v>4</v>
      </c>
      <c r="I211" s="13">
        <v>4</v>
      </c>
      <c r="J211" s="13">
        <v>4</v>
      </c>
      <c r="K211" s="13">
        <v>4</v>
      </c>
      <c r="L211" s="13">
        <v>4</v>
      </c>
      <c r="M211" s="13">
        <v>4</v>
      </c>
      <c r="N211" s="13">
        <v>4</v>
      </c>
      <c r="O211" s="13">
        <v>4</v>
      </c>
      <c r="P211" s="13">
        <v>4</v>
      </c>
      <c r="Q211" s="13">
        <v>4</v>
      </c>
      <c r="R211" s="13">
        <v>4</v>
      </c>
      <c r="S211" s="13">
        <v>4</v>
      </c>
      <c r="T211" s="13">
        <v>4</v>
      </c>
      <c r="U211" s="13">
        <v>4</v>
      </c>
      <c r="V211" s="203"/>
      <c r="W211" s="204"/>
      <c r="X211" s="192">
        <v>5</v>
      </c>
      <c r="Y211" s="192">
        <v>5</v>
      </c>
      <c r="Z211" s="192">
        <v>5</v>
      </c>
      <c r="AA211" s="192">
        <v>5</v>
      </c>
      <c r="AB211" s="192">
        <v>5</v>
      </c>
      <c r="AC211" s="192">
        <v>5</v>
      </c>
      <c r="AD211" s="192">
        <v>5</v>
      </c>
      <c r="AE211" s="192">
        <v>5</v>
      </c>
      <c r="AF211" s="192">
        <v>5</v>
      </c>
      <c r="AG211" s="192">
        <v>5</v>
      </c>
      <c r="AH211" s="192">
        <v>5</v>
      </c>
      <c r="AI211" s="192">
        <v>5</v>
      </c>
      <c r="AJ211" s="192">
        <v>5</v>
      </c>
      <c r="AK211" s="192">
        <v>5</v>
      </c>
      <c r="AL211" s="192">
        <v>5</v>
      </c>
      <c r="AM211" s="192">
        <v>5</v>
      </c>
      <c r="AN211" s="192">
        <v>5</v>
      </c>
      <c r="AO211" s="204">
        <v>4</v>
      </c>
      <c r="AP211" s="192">
        <v>4</v>
      </c>
      <c r="AQ211" s="192">
        <v>4</v>
      </c>
      <c r="AR211" s="192">
        <v>4</v>
      </c>
      <c r="AS211" s="255"/>
      <c r="AT211" s="192">
        <v>4</v>
      </c>
      <c r="AU211" s="191">
        <v>4</v>
      </c>
      <c r="AV211" s="204"/>
      <c r="AW211" s="204"/>
      <c r="AX211" s="204"/>
      <c r="AY211" s="204"/>
      <c r="AZ211" s="204"/>
      <c r="BA211" s="204"/>
      <c r="BB211" s="204"/>
      <c r="BC211" s="204"/>
      <c r="BD211" s="206"/>
      <c r="BE211" s="205">
        <f>SUM(E211:BD211)</f>
        <v>177</v>
      </c>
    </row>
    <row r="212" spans="1:57" ht="12.75">
      <c r="A212" s="284"/>
      <c r="B212" s="309"/>
      <c r="C212" s="295"/>
      <c r="D212" s="236" t="s">
        <v>132</v>
      </c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92"/>
      <c r="R212" s="192"/>
      <c r="S212" s="192"/>
      <c r="T212" s="192"/>
      <c r="U212" s="192"/>
      <c r="V212" s="203"/>
      <c r="W212" s="204"/>
      <c r="X212" s="192"/>
      <c r="Y212" s="192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  <c r="AR212" s="192"/>
      <c r="AS212" s="255"/>
      <c r="AT212" s="192"/>
      <c r="AU212" s="192"/>
      <c r="AV212" s="204"/>
      <c r="AW212" s="204"/>
      <c r="AX212" s="204"/>
      <c r="AY212" s="204"/>
      <c r="AZ212" s="204"/>
      <c r="BA212" s="204"/>
      <c r="BB212" s="204"/>
      <c r="BC212" s="204"/>
      <c r="BD212" s="206"/>
      <c r="BE212" s="205"/>
    </row>
    <row r="213" spans="1:57" ht="12.75">
      <c r="A213" s="284"/>
      <c r="B213" s="308" t="s">
        <v>254</v>
      </c>
      <c r="C213" s="293" t="s">
        <v>160</v>
      </c>
      <c r="D213" s="236" t="s">
        <v>133</v>
      </c>
      <c r="E213" s="8">
        <v>3</v>
      </c>
      <c r="F213" s="8">
        <v>3</v>
      </c>
      <c r="G213" s="8">
        <v>3</v>
      </c>
      <c r="H213" s="8">
        <v>3</v>
      </c>
      <c r="I213" s="8">
        <v>3</v>
      </c>
      <c r="J213" s="8">
        <v>3</v>
      </c>
      <c r="K213" s="8">
        <v>3</v>
      </c>
      <c r="L213" s="8">
        <v>3</v>
      </c>
      <c r="M213" s="8">
        <v>3</v>
      </c>
      <c r="N213" s="8">
        <v>3</v>
      </c>
      <c r="O213" s="8">
        <v>3</v>
      </c>
      <c r="P213" s="8">
        <v>3</v>
      </c>
      <c r="Q213" s="8">
        <v>3</v>
      </c>
      <c r="R213" s="8">
        <v>3</v>
      </c>
      <c r="S213" s="8">
        <v>3</v>
      </c>
      <c r="T213" s="8">
        <v>3</v>
      </c>
      <c r="U213" s="8">
        <v>3</v>
      </c>
      <c r="V213" s="203"/>
      <c r="W213" s="204"/>
      <c r="X213" s="192">
        <v>3</v>
      </c>
      <c r="Y213" s="192">
        <v>3</v>
      </c>
      <c r="Z213" s="192">
        <v>3</v>
      </c>
      <c r="AA213" s="192">
        <v>3</v>
      </c>
      <c r="AB213" s="192">
        <v>3</v>
      </c>
      <c r="AC213" s="192">
        <v>3</v>
      </c>
      <c r="AD213" s="192">
        <v>3</v>
      </c>
      <c r="AE213" s="192">
        <v>3</v>
      </c>
      <c r="AF213" s="192">
        <v>3</v>
      </c>
      <c r="AG213" s="192">
        <v>3</v>
      </c>
      <c r="AH213" s="192">
        <v>3</v>
      </c>
      <c r="AI213" s="192">
        <v>3</v>
      </c>
      <c r="AJ213" s="192">
        <v>3</v>
      </c>
      <c r="AK213" s="192">
        <v>3</v>
      </c>
      <c r="AL213" s="192">
        <v>3</v>
      </c>
      <c r="AM213" s="192">
        <v>3</v>
      </c>
      <c r="AN213" s="192">
        <v>3</v>
      </c>
      <c r="AO213" s="206">
        <v>1</v>
      </c>
      <c r="AP213" s="192">
        <v>1</v>
      </c>
      <c r="AQ213" s="192">
        <v>1</v>
      </c>
      <c r="AR213" s="192">
        <v>1</v>
      </c>
      <c r="AS213" s="255"/>
      <c r="AT213" s="192">
        <v>1</v>
      </c>
      <c r="AU213" s="192">
        <v>1</v>
      </c>
      <c r="AV213" s="204"/>
      <c r="AW213" s="204"/>
      <c r="AX213" s="204"/>
      <c r="AY213" s="204"/>
      <c r="AZ213" s="204"/>
      <c r="BA213" s="204"/>
      <c r="BB213" s="204"/>
      <c r="BC213" s="204"/>
      <c r="BD213" s="206"/>
      <c r="BE213" s="205">
        <f>SUM(E213:BD213)</f>
        <v>108</v>
      </c>
    </row>
    <row r="214" spans="1:57" ht="12.75">
      <c r="A214" s="284"/>
      <c r="B214" s="309"/>
      <c r="C214" s="295"/>
      <c r="D214" s="236" t="s">
        <v>132</v>
      </c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92"/>
      <c r="R214" s="192"/>
      <c r="S214" s="192"/>
      <c r="T214" s="192"/>
      <c r="U214" s="192"/>
      <c r="V214" s="203"/>
      <c r="W214" s="204"/>
      <c r="X214" s="192"/>
      <c r="Y214" s="192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  <c r="AR214" s="192"/>
      <c r="AS214" s="255"/>
      <c r="AT214" s="192"/>
      <c r="AU214" s="192"/>
      <c r="AV214" s="204"/>
      <c r="AW214" s="204"/>
      <c r="AX214" s="204"/>
      <c r="AY214" s="204"/>
      <c r="AZ214" s="204"/>
      <c r="BA214" s="204"/>
      <c r="BB214" s="204"/>
      <c r="BC214" s="204"/>
      <c r="BD214" s="206"/>
      <c r="BE214" s="205"/>
    </row>
    <row r="215" spans="1:57" ht="12.75">
      <c r="A215" s="284"/>
      <c r="B215" s="308" t="s">
        <v>255</v>
      </c>
      <c r="C215" s="293" t="s">
        <v>42</v>
      </c>
      <c r="D215" s="236" t="s">
        <v>133</v>
      </c>
      <c r="E215" s="8">
        <v>2</v>
      </c>
      <c r="F215" s="8">
        <v>2</v>
      </c>
      <c r="G215" s="8">
        <v>2</v>
      </c>
      <c r="H215" s="8">
        <v>2</v>
      </c>
      <c r="I215" s="8">
        <v>2</v>
      </c>
      <c r="J215" s="8">
        <v>2</v>
      </c>
      <c r="K215" s="8">
        <v>2</v>
      </c>
      <c r="L215" s="8">
        <v>2</v>
      </c>
      <c r="M215" s="8">
        <v>2</v>
      </c>
      <c r="N215" s="8">
        <v>2</v>
      </c>
      <c r="O215" s="8">
        <v>2</v>
      </c>
      <c r="P215" s="8">
        <v>2</v>
      </c>
      <c r="Q215" s="192">
        <v>2</v>
      </c>
      <c r="R215" s="192">
        <v>2</v>
      </c>
      <c r="S215" s="192">
        <v>2</v>
      </c>
      <c r="T215" s="192">
        <v>2</v>
      </c>
      <c r="U215" s="192">
        <v>2</v>
      </c>
      <c r="V215" s="203"/>
      <c r="W215" s="204"/>
      <c r="X215" s="192">
        <v>2</v>
      </c>
      <c r="Y215" s="192">
        <v>2</v>
      </c>
      <c r="Z215" s="192">
        <v>2</v>
      </c>
      <c r="AA215" s="192">
        <v>2</v>
      </c>
      <c r="AB215" s="192">
        <v>2</v>
      </c>
      <c r="AC215" s="192">
        <v>2</v>
      </c>
      <c r="AD215" s="192">
        <v>2</v>
      </c>
      <c r="AE215" s="192">
        <v>2</v>
      </c>
      <c r="AF215" s="192">
        <v>2</v>
      </c>
      <c r="AG215" s="192">
        <v>2</v>
      </c>
      <c r="AH215" s="192">
        <v>2</v>
      </c>
      <c r="AI215" s="192">
        <v>2</v>
      </c>
      <c r="AJ215" s="192">
        <v>2</v>
      </c>
      <c r="AK215" s="192">
        <v>2</v>
      </c>
      <c r="AL215" s="192">
        <v>2</v>
      </c>
      <c r="AM215" s="192">
        <v>2</v>
      </c>
      <c r="AN215" s="192">
        <v>2</v>
      </c>
      <c r="AO215" s="192">
        <v>2</v>
      </c>
      <c r="AP215" s="192">
        <v>2</v>
      </c>
      <c r="AQ215" s="192">
        <v>2</v>
      </c>
      <c r="AR215" s="192">
        <v>2</v>
      </c>
      <c r="AS215" s="255"/>
      <c r="AT215" s="192">
        <v>2</v>
      </c>
      <c r="AU215" s="191">
        <v>2</v>
      </c>
      <c r="AV215" s="204"/>
      <c r="AW215" s="204"/>
      <c r="AX215" s="204"/>
      <c r="AY215" s="204"/>
      <c r="AZ215" s="204"/>
      <c r="BA215" s="204"/>
      <c r="BB215" s="204"/>
      <c r="BC215" s="204"/>
      <c r="BD215" s="206"/>
      <c r="BE215" s="205">
        <f>SUM(E215:BD215)</f>
        <v>80</v>
      </c>
    </row>
    <row r="216" spans="1:57" ht="12.75">
      <c r="A216" s="284"/>
      <c r="B216" s="309"/>
      <c r="C216" s="295"/>
      <c r="D216" s="236" t="s">
        <v>132</v>
      </c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92"/>
      <c r="R216" s="192"/>
      <c r="S216" s="192"/>
      <c r="T216" s="192"/>
      <c r="U216" s="192"/>
      <c r="V216" s="203"/>
      <c r="W216" s="204"/>
      <c r="X216" s="192"/>
      <c r="Y216" s="192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  <c r="AR216" s="192"/>
      <c r="AS216" s="255"/>
      <c r="AT216" s="192"/>
      <c r="AU216" s="191"/>
      <c r="AV216" s="204"/>
      <c r="AW216" s="204"/>
      <c r="AX216" s="204"/>
      <c r="AY216" s="204"/>
      <c r="AZ216" s="204"/>
      <c r="BA216" s="204"/>
      <c r="BB216" s="204"/>
      <c r="BC216" s="204"/>
      <c r="BD216" s="206"/>
      <c r="BE216" s="205"/>
    </row>
    <row r="217" spans="1:57" ht="12.75">
      <c r="A217" s="100"/>
      <c r="B217" s="310" t="s">
        <v>203</v>
      </c>
      <c r="C217" s="312" t="s">
        <v>188</v>
      </c>
      <c r="D217" s="234" t="s">
        <v>133</v>
      </c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207"/>
      <c r="R217" s="207"/>
      <c r="S217" s="207"/>
      <c r="T217" s="207"/>
      <c r="U217" s="207"/>
      <c r="V217" s="203"/>
      <c r="W217" s="206"/>
      <c r="X217" s="207"/>
      <c r="Y217" s="207"/>
      <c r="Z217" s="207"/>
      <c r="AA217" s="207"/>
      <c r="AB217" s="207"/>
      <c r="AC217" s="207"/>
      <c r="AD217" s="207"/>
      <c r="AE217" s="207"/>
      <c r="AF217" s="207"/>
      <c r="AG217" s="207"/>
      <c r="AH217" s="207"/>
      <c r="AI217" s="207"/>
      <c r="AJ217" s="207"/>
      <c r="AK217" s="207"/>
      <c r="AL217" s="207"/>
      <c r="AM217" s="207"/>
      <c r="AN217" s="207"/>
      <c r="AO217" s="207"/>
      <c r="AP217" s="207"/>
      <c r="AQ217" s="207"/>
      <c r="AR217" s="207"/>
      <c r="AS217" s="254"/>
      <c r="AT217" s="207"/>
      <c r="AU217" s="207"/>
      <c r="AV217" s="204"/>
      <c r="AW217" s="204"/>
      <c r="AX217" s="204"/>
      <c r="AY217" s="204"/>
      <c r="AZ217" s="204"/>
      <c r="BA217" s="204"/>
      <c r="BB217" s="204"/>
      <c r="BC217" s="204"/>
      <c r="BD217" s="206"/>
      <c r="BE217" s="205"/>
    </row>
    <row r="218" spans="1:57" ht="12.75">
      <c r="A218" s="100"/>
      <c r="B218" s="311"/>
      <c r="C218" s="313"/>
      <c r="D218" s="234" t="s">
        <v>132</v>
      </c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207"/>
      <c r="R218" s="207"/>
      <c r="S218" s="207"/>
      <c r="T218" s="207"/>
      <c r="U218" s="207"/>
      <c r="V218" s="203"/>
      <c r="W218" s="206"/>
      <c r="X218" s="207"/>
      <c r="Y218" s="207"/>
      <c r="Z218" s="207"/>
      <c r="AA218" s="207"/>
      <c r="AB218" s="207"/>
      <c r="AC218" s="207"/>
      <c r="AD218" s="207"/>
      <c r="AE218" s="207"/>
      <c r="AF218" s="207"/>
      <c r="AG218" s="207"/>
      <c r="AH218" s="207"/>
      <c r="AI218" s="207"/>
      <c r="AJ218" s="207"/>
      <c r="AK218" s="207"/>
      <c r="AL218" s="207"/>
      <c r="AM218" s="207"/>
      <c r="AN218" s="207"/>
      <c r="AO218" s="207"/>
      <c r="AP218" s="207"/>
      <c r="AQ218" s="207"/>
      <c r="AR218" s="207"/>
      <c r="AS218" s="254"/>
      <c r="AT218" s="207"/>
      <c r="AU218" s="207"/>
      <c r="AV218" s="204"/>
      <c r="AW218" s="204"/>
      <c r="AX218" s="204"/>
      <c r="AY218" s="204"/>
      <c r="AZ218" s="204"/>
      <c r="BA218" s="204"/>
      <c r="BB218" s="204"/>
      <c r="BC218" s="204"/>
      <c r="BD218" s="206"/>
      <c r="BE218" s="208"/>
    </row>
    <row r="219" spans="1:57" ht="12.75">
      <c r="A219" s="100"/>
      <c r="B219" s="314" t="s">
        <v>205</v>
      </c>
      <c r="C219" s="316" t="s">
        <v>187</v>
      </c>
      <c r="D219" s="238" t="s">
        <v>133</v>
      </c>
      <c r="E219" s="8">
        <v>2</v>
      </c>
      <c r="F219" s="8">
        <v>2</v>
      </c>
      <c r="G219" s="8">
        <v>2</v>
      </c>
      <c r="H219" s="8">
        <v>2</v>
      </c>
      <c r="I219" s="8">
        <v>2</v>
      </c>
      <c r="J219" s="8">
        <v>2</v>
      </c>
      <c r="K219" s="8">
        <v>2</v>
      </c>
      <c r="L219" s="8">
        <v>2</v>
      </c>
      <c r="M219" s="8">
        <v>2</v>
      </c>
      <c r="N219" s="8">
        <v>2</v>
      </c>
      <c r="O219" s="8">
        <v>2</v>
      </c>
      <c r="P219" s="8">
        <v>2</v>
      </c>
      <c r="Q219" s="8">
        <v>2</v>
      </c>
      <c r="R219" s="8">
        <v>2</v>
      </c>
      <c r="S219" s="83">
        <v>3</v>
      </c>
      <c r="T219" s="8">
        <v>3</v>
      </c>
      <c r="U219" s="8">
        <v>3</v>
      </c>
      <c r="V219" s="203"/>
      <c r="W219" s="204"/>
      <c r="X219" s="192"/>
      <c r="Y219" s="192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  <c r="AR219" s="192"/>
      <c r="AS219" s="255"/>
      <c r="AT219" s="192"/>
      <c r="AU219" s="192"/>
      <c r="AV219" s="204"/>
      <c r="AW219" s="204"/>
      <c r="AX219" s="204"/>
      <c r="AY219" s="204"/>
      <c r="AZ219" s="204"/>
      <c r="BA219" s="204"/>
      <c r="BB219" s="204"/>
      <c r="BC219" s="204"/>
      <c r="BD219" s="209"/>
      <c r="BE219" s="224">
        <f>SUM(E219:BD219)</f>
        <v>37</v>
      </c>
    </row>
    <row r="220" spans="1:57" ht="12.75">
      <c r="A220" s="100"/>
      <c r="B220" s="315"/>
      <c r="C220" s="317"/>
      <c r="D220" s="238" t="s">
        <v>132</v>
      </c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92"/>
      <c r="R220" s="192"/>
      <c r="S220" s="192"/>
      <c r="T220" s="192"/>
      <c r="U220" s="192"/>
      <c r="V220" s="203"/>
      <c r="W220" s="204"/>
      <c r="X220" s="192"/>
      <c r="Y220" s="192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  <c r="AR220" s="192"/>
      <c r="AS220" s="255"/>
      <c r="AT220" s="192"/>
      <c r="AU220" s="191"/>
      <c r="AV220" s="204"/>
      <c r="AW220" s="204"/>
      <c r="AX220" s="204"/>
      <c r="AY220" s="204"/>
      <c r="AZ220" s="204"/>
      <c r="BA220" s="204"/>
      <c r="BB220" s="204"/>
      <c r="BC220" s="204"/>
      <c r="BD220" s="206"/>
      <c r="BE220" s="210"/>
    </row>
    <row r="221" spans="1:58" ht="12.75">
      <c r="A221" s="100"/>
      <c r="B221" s="314" t="s">
        <v>206</v>
      </c>
      <c r="C221" s="318" t="s">
        <v>186</v>
      </c>
      <c r="D221" s="238" t="s">
        <v>133</v>
      </c>
      <c r="E221" s="64">
        <v>2</v>
      </c>
      <c r="F221" s="64">
        <v>2</v>
      </c>
      <c r="G221" s="64">
        <v>2</v>
      </c>
      <c r="H221" s="64">
        <v>2</v>
      </c>
      <c r="I221" s="64">
        <v>2</v>
      </c>
      <c r="J221" s="64">
        <v>2</v>
      </c>
      <c r="K221" s="64">
        <v>2</v>
      </c>
      <c r="L221" s="64">
        <v>2</v>
      </c>
      <c r="M221" s="64">
        <v>2</v>
      </c>
      <c r="N221" s="64">
        <v>2</v>
      </c>
      <c r="O221" s="64">
        <v>2</v>
      </c>
      <c r="P221" s="64">
        <v>2</v>
      </c>
      <c r="Q221" s="64">
        <v>2</v>
      </c>
      <c r="R221" s="64">
        <v>2</v>
      </c>
      <c r="S221" s="59">
        <v>4</v>
      </c>
      <c r="T221" s="64">
        <v>4</v>
      </c>
      <c r="U221" s="64">
        <v>4</v>
      </c>
      <c r="V221" s="203"/>
      <c r="W221" s="204"/>
      <c r="X221" s="192"/>
      <c r="Y221" s="192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  <c r="AR221" s="192"/>
      <c r="AS221" s="255"/>
      <c r="AT221" s="192"/>
      <c r="AU221" s="192"/>
      <c r="AV221" s="204"/>
      <c r="AW221" s="204"/>
      <c r="AX221" s="204"/>
      <c r="AY221" s="204"/>
      <c r="AZ221" s="204"/>
      <c r="BA221" s="204"/>
      <c r="BB221" s="204"/>
      <c r="BC221" s="204"/>
      <c r="BD221" s="206"/>
      <c r="BE221" s="224">
        <f>SUM(E221:BD221)</f>
        <v>40</v>
      </c>
      <c r="BF221" s="37">
        <v>40</v>
      </c>
    </row>
    <row r="222" spans="1:57" ht="12.75">
      <c r="A222" s="100"/>
      <c r="B222" s="315"/>
      <c r="C222" s="319"/>
      <c r="D222" s="238" t="s">
        <v>132</v>
      </c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211"/>
      <c r="R222" s="211"/>
      <c r="S222" s="211"/>
      <c r="T222" s="211"/>
      <c r="U222" s="211"/>
      <c r="V222" s="203"/>
      <c r="W222" s="204"/>
      <c r="X222" s="192"/>
      <c r="Y222" s="192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  <c r="AR222" s="192"/>
      <c r="AS222" s="255"/>
      <c r="AT222" s="192"/>
      <c r="AU222" s="191"/>
      <c r="AV222" s="204"/>
      <c r="AW222" s="204"/>
      <c r="AX222" s="204"/>
      <c r="AY222" s="204"/>
      <c r="AZ222" s="204"/>
      <c r="BA222" s="204"/>
      <c r="BB222" s="204"/>
      <c r="BC222" s="204"/>
      <c r="BD222" s="204"/>
      <c r="BE222" s="201"/>
    </row>
    <row r="223" spans="1:57" ht="12.75">
      <c r="A223" s="100"/>
      <c r="B223" s="320" t="s">
        <v>15</v>
      </c>
      <c r="C223" s="287" t="s">
        <v>185</v>
      </c>
      <c r="D223" s="234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207"/>
      <c r="R223" s="207"/>
      <c r="S223" s="207"/>
      <c r="T223" s="207"/>
      <c r="U223" s="207"/>
      <c r="V223" s="203"/>
      <c r="W223" s="204"/>
      <c r="X223" s="212"/>
      <c r="Y223" s="212"/>
      <c r="Z223" s="212"/>
      <c r="AA223" s="212"/>
      <c r="AB223" s="212"/>
      <c r="AC223" s="212"/>
      <c r="AD223" s="212"/>
      <c r="AE223" s="212"/>
      <c r="AF223" s="212"/>
      <c r="AG223" s="212"/>
      <c r="AH223" s="212"/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55"/>
      <c r="AT223" s="212"/>
      <c r="AU223" s="212"/>
      <c r="AV223" s="204"/>
      <c r="AW223" s="204"/>
      <c r="AX223" s="204"/>
      <c r="AY223" s="204"/>
      <c r="AZ223" s="204"/>
      <c r="BA223" s="204"/>
      <c r="BB223" s="204"/>
      <c r="BC223" s="204"/>
      <c r="BD223" s="204"/>
      <c r="BE223" s="201"/>
    </row>
    <row r="224" spans="1:57" ht="12.75">
      <c r="A224" s="100"/>
      <c r="B224" s="321"/>
      <c r="C224" s="288"/>
      <c r="D224" s="234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207"/>
      <c r="R224" s="207"/>
      <c r="S224" s="207"/>
      <c r="T224" s="207"/>
      <c r="U224" s="207"/>
      <c r="V224" s="203"/>
      <c r="W224" s="204"/>
      <c r="X224" s="212"/>
      <c r="Y224" s="212"/>
      <c r="Z224" s="212"/>
      <c r="AA224" s="212"/>
      <c r="AB224" s="212"/>
      <c r="AC224" s="212"/>
      <c r="AD224" s="212"/>
      <c r="AE224" s="212"/>
      <c r="AF224" s="212"/>
      <c r="AG224" s="212"/>
      <c r="AH224" s="212"/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55"/>
      <c r="AT224" s="212"/>
      <c r="AU224" s="212"/>
      <c r="AV224" s="204"/>
      <c r="AW224" s="204"/>
      <c r="AX224" s="204"/>
      <c r="AY224" s="204"/>
      <c r="AZ224" s="204"/>
      <c r="BA224" s="204"/>
      <c r="BB224" s="204"/>
      <c r="BC224" s="204"/>
      <c r="BD224" s="204"/>
      <c r="BE224" s="201"/>
    </row>
    <row r="225" spans="1:57" ht="12.75">
      <c r="A225" s="100"/>
      <c r="B225" s="322" t="s">
        <v>118</v>
      </c>
      <c r="C225" s="293" t="s">
        <v>45</v>
      </c>
      <c r="D225" s="238" t="s">
        <v>133</v>
      </c>
      <c r="E225" s="64">
        <v>3</v>
      </c>
      <c r="F225" s="64">
        <v>3</v>
      </c>
      <c r="G225" s="64">
        <v>3</v>
      </c>
      <c r="H225" s="64">
        <v>3</v>
      </c>
      <c r="I225" s="64">
        <v>3</v>
      </c>
      <c r="J225" s="64">
        <v>3</v>
      </c>
      <c r="K225" s="64">
        <v>3</v>
      </c>
      <c r="L225" s="64">
        <v>3</v>
      </c>
      <c r="M225" s="64">
        <v>3</v>
      </c>
      <c r="N225" s="64">
        <v>3</v>
      </c>
      <c r="O225" s="64">
        <v>3</v>
      </c>
      <c r="P225" s="64">
        <v>3</v>
      </c>
      <c r="Q225" s="64">
        <v>3</v>
      </c>
      <c r="R225" s="64">
        <v>3</v>
      </c>
      <c r="S225" s="59">
        <v>2</v>
      </c>
      <c r="T225" s="64">
        <v>2</v>
      </c>
      <c r="U225" s="59">
        <v>1</v>
      </c>
      <c r="V225" s="203"/>
      <c r="W225" s="204"/>
      <c r="X225" s="192"/>
      <c r="Y225" s="192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  <c r="AR225" s="192"/>
      <c r="AS225" s="255"/>
      <c r="AT225" s="192"/>
      <c r="AU225" s="192"/>
      <c r="AV225" s="204"/>
      <c r="AW225" s="204"/>
      <c r="AX225" s="204"/>
      <c r="AY225" s="204"/>
      <c r="AZ225" s="204"/>
      <c r="BA225" s="204"/>
      <c r="BB225" s="204"/>
      <c r="BC225" s="204"/>
      <c r="BD225" s="204"/>
      <c r="BE225" s="205">
        <f>SUM(E225:BD225)</f>
        <v>47</v>
      </c>
    </row>
    <row r="226" spans="1:57" ht="12.75">
      <c r="A226" s="100"/>
      <c r="B226" s="323"/>
      <c r="C226" s="295"/>
      <c r="D226" s="238" t="s">
        <v>132</v>
      </c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211"/>
      <c r="R226" s="211"/>
      <c r="S226" s="211"/>
      <c r="T226" s="211"/>
      <c r="U226" s="211"/>
      <c r="V226" s="203"/>
      <c r="W226" s="204"/>
      <c r="X226" s="192"/>
      <c r="Y226" s="192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  <c r="AR226" s="192"/>
      <c r="AS226" s="255"/>
      <c r="AT226" s="192"/>
      <c r="AU226" s="191"/>
      <c r="AV226" s="204"/>
      <c r="AW226" s="204"/>
      <c r="AX226" s="204"/>
      <c r="AY226" s="204"/>
      <c r="AZ226" s="204"/>
      <c r="BA226" s="204"/>
      <c r="BB226" s="204"/>
      <c r="BC226" s="204"/>
      <c r="BD226" s="204"/>
      <c r="BE226" s="201"/>
    </row>
    <row r="227" spans="1:57" ht="12.75">
      <c r="A227" s="100"/>
      <c r="B227" s="320" t="s">
        <v>13</v>
      </c>
      <c r="C227" s="287" t="s">
        <v>184</v>
      </c>
      <c r="D227" s="234" t="s">
        <v>133</v>
      </c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207"/>
      <c r="R227" s="207"/>
      <c r="S227" s="207"/>
      <c r="T227" s="207"/>
      <c r="U227" s="207"/>
      <c r="V227" s="203"/>
      <c r="W227" s="204"/>
      <c r="X227" s="212"/>
      <c r="Y227" s="212"/>
      <c r="Z227" s="212"/>
      <c r="AA227" s="212"/>
      <c r="AB227" s="212"/>
      <c r="AC227" s="212"/>
      <c r="AD227" s="212"/>
      <c r="AE227" s="212"/>
      <c r="AF227" s="212"/>
      <c r="AG227" s="212"/>
      <c r="AH227" s="212"/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55"/>
      <c r="AT227" s="212"/>
      <c r="AU227" s="212"/>
      <c r="AV227" s="204"/>
      <c r="AW227" s="204"/>
      <c r="AX227" s="204"/>
      <c r="AY227" s="204"/>
      <c r="AZ227" s="204"/>
      <c r="BA227" s="204"/>
      <c r="BB227" s="204"/>
      <c r="BC227" s="204"/>
      <c r="BD227" s="204"/>
      <c r="BE227" s="201"/>
    </row>
    <row r="228" spans="1:57" ht="12.75">
      <c r="A228" s="100"/>
      <c r="B228" s="321"/>
      <c r="C228" s="288"/>
      <c r="D228" s="234" t="s">
        <v>132</v>
      </c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207"/>
      <c r="R228" s="207"/>
      <c r="S228" s="207"/>
      <c r="T228" s="207"/>
      <c r="U228" s="207"/>
      <c r="V228" s="203"/>
      <c r="W228" s="204"/>
      <c r="X228" s="212"/>
      <c r="Y228" s="212"/>
      <c r="Z228" s="212"/>
      <c r="AA228" s="212"/>
      <c r="AB228" s="212"/>
      <c r="AC228" s="212"/>
      <c r="AD228" s="212"/>
      <c r="AE228" s="212"/>
      <c r="AF228" s="212"/>
      <c r="AG228" s="212"/>
      <c r="AH228" s="212"/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55"/>
      <c r="AT228" s="212"/>
      <c r="AU228" s="212"/>
      <c r="AV228" s="204"/>
      <c r="AW228" s="204"/>
      <c r="AX228" s="204"/>
      <c r="AY228" s="204"/>
      <c r="AZ228" s="204"/>
      <c r="BA228" s="204"/>
      <c r="BB228" s="204"/>
      <c r="BC228" s="204"/>
      <c r="BD228" s="204"/>
      <c r="BE228" s="213"/>
    </row>
    <row r="229" spans="1:57" ht="12.75">
      <c r="A229" s="100"/>
      <c r="B229" s="324" t="s">
        <v>17</v>
      </c>
      <c r="C229" s="326" t="s">
        <v>263</v>
      </c>
      <c r="D229" s="239" t="s">
        <v>133</v>
      </c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215"/>
      <c r="R229" s="215"/>
      <c r="S229" s="215"/>
      <c r="T229" s="215"/>
      <c r="U229" s="215"/>
      <c r="V229" s="203"/>
      <c r="W229" s="204"/>
      <c r="X229" s="197"/>
      <c r="Y229" s="197"/>
      <c r="Z229" s="197"/>
      <c r="AA229" s="197"/>
      <c r="AB229" s="197"/>
      <c r="AC229" s="197"/>
      <c r="AD229" s="197"/>
      <c r="AE229" s="197"/>
      <c r="AF229" s="197"/>
      <c r="AG229" s="197"/>
      <c r="AH229" s="197"/>
      <c r="AI229" s="197"/>
      <c r="AJ229" s="197"/>
      <c r="AK229" s="197"/>
      <c r="AL229" s="197"/>
      <c r="AM229" s="197"/>
      <c r="AN229" s="197"/>
      <c r="AO229" s="197"/>
      <c r="AP229" s="197"/>
      <c r="AQ229" s="197"/>
      <c r="AR229" s="197"/>
      <c r="AS229" s="255"/>
      <c r="AT229" s="197"/>
      <c r="AU229" s="197"/>
      <c r="AV229" s="204"/>
      <c r="AW229" s="204"/>
      <c r="AX229" s="204"/>
      <c r="AY229" s="204"/>
      <c r="AZ229" s="204"/>
      <c r="BA229" s="204"/>
      <c r="BB229" s="204"/>
      <c r="BC229" s="204"/>
      <c r="BD229" s="204"/>
      <c r="BE229" s="214"/>
    </row>
    <row r="230" spans="1:57" ht="12.75">
      <c r="A230" s="100"/>
      <c r="B230" s="325"/>
      <c r="C230" s="327"/>
      <c r="D230" s="239" t="s">
        <v>132</v>
      </c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215"/>
      <c r="R230" s="215"/>
      <c r="S230" s="215"/>
      <c r="T230" s="215"/>
      <c r="U230" s="215"/>
      <c r="V230" s="203"/>
      <c r="W230" s="204"/>
      <c r="X230" s="197"/>
      <c r="Y230" s="197"/>
      <c r="Z230" s="197"/>
      <c r="AA230" s="197"/>
      <c r="AB230" s="197"/>
      <c r="AC230" s="197"/>
      <c r="AD230" s="197"/>
      <c r="AE230" s="197"/>
      <c r="AF230" s="197"/>
      <c r="AG230" s="197"/>
      <c r="AH230" s="197"/>
      <c r="AI230" s="197"/>
      <c r="AJ230" s="197"/>
      <c r="AK230" s="197"/>
      <c r="AL230" s="197"/>
      <c r="AM230" s="197"/>
      <c r="AN230" s="197"/>
      <c r="AO230" s="197"/>
      <c r="AP230" s="197"/>
      <c r="AQ230" s="197"/>
      <c r="AR230" s="197"/>
      <c r="AS230" s="255"/>
      <c r="AT230" s="197"/>
      <c r="AU230" s="197"/>
      <c r="AV230" s="204"/>
      <c r="AW230" s="204"/>
      <c r="AX230" s="204"/>
      <c r="AY230" s="204"/>
      <c r="AZ230" s="204"/>
      <c r="BA230" s="204"/>
      <c r="BB230" s="204"/>
      <c r="BC230" s="204"/>
      <c r="BD230" s="204"/>
      <c r="BE230" s="214"/>
    </row>
    <row r="231" spans="1:58" ht="12.75">
      <c r="A231" s="100"/>
      <c r="B231" s="328" t="s">
        <v>236</v>
      </c>
      <c r="C231" s="330" t="s">
        <v>264</v>
      </c>
      <c r="D231" s="238" t="s">
        <v>133</v>
      </c>
      <c r="E231" s="51">
        <v>3</v>
      </c>
      <c r="F231" s="51">
        <v>3</v>
      </c>
      <c r="G231" s="51">
        <v>3</v>
      </c>
      <c r="H231" s="51">
        <v>3</v>
      </c>
      <c r="I231" s="51">
        <v>3</v>
      </c>
      <c r="J231" s="51">
        <v>3</v>
      </c>
      <c r="K231" s="51">
        <v>3</v>
      </c>
      <c r="L231" s="51">
        <v>3</v>
      </c>
      <c r="M231" s="51">
        <v>3</v>
      </c>
      <c r="N231" s="51">
        <v>3</v>
      </c>
      <c r="O231" s="51">
        <v>3</v>
      </c>
      <c r="P231" s="51">
        <v>3</v>
      </c>
      <c r="Q231" s="51">
        <v>3</v>
      </c>
      <c r="R231" s="51">
        <v>3</v>
      </c>
      <c r="S231" s="59">
        <v>1</v>
      </c>
      <c r="T231" s="51">
        <v>1</v>
      </c>
      <c r="U231" s="59">
        <v>0</v>
      </c>
      <c r="V231" s="203"/>
      <c r="W231" s="204"/>
      <c r="X231" s="191">
        <v>10</v>
      </c>
      <c r="Y231" s="204">
        <v>6</v>
      </c>
      <c r="Z231" s="191">
        <v>2</v>
      </c>
      <c r="AA231" s="191">
        <v>2</v>
      </c>
      <c r="AB231" s="191">
        <v>2</v>
      </c>
      <c r="AC231" s="191">
        <v>2</v>
      </c>
      <c r="AD231" s="191">
        <v>2</v>
      </c>
      <c r="AE231" s="191">
        <v>2</v>
      </c>
      <c r="AF231" s="191">
        <v>2</v>
      </c>
      <c r="AG231" s="191">
        <v>2</v>
      </c>
      <c r="AH231" s="191">
        <v>2</v>
      </c>
      <c r="AI231" s="191">
        <v>2</v>
      </c>
      <c r="AJ231" s="191">
        <v>2</v>
      </c>
      <c r="AK231" s="191">
        <v>2</v>
      </c>
      <c r="AL231" s="191">
        <v>2</v>
      </c>
      <c r="AM231" s="191">
        <v>2</v>
      </c>
      <c r="AN231" s="191">
        <v>2</v>
      </c>
      <c r="AO231" s="191">
        <v>2</v>
      </c>
      <c r="AP231" s="191">
        <v>2</v>
      </c>
      <c r="AQ231" s="191">
        <v>2</v>
      </c>
      <c r="AR231" s="204"/>
      <c r="AS231" s="255"/>
      <c r="AT231" s="191"/>
      <c r="AU231" s="191"/>
      <c r="AV231" s="204"/>
      <c r="AW231" s="204"/>
      <c r="AX231" s="204"/>
      <c r="AY231" s="204"/>
      <c r="AZ231" s="204"/>
      <c r="BA231" s="204"/>
      <c r="BB231" s="204"/>
      <c r="BC231" s="204"/>
      <c r="BD231" s="204"/>
      <c r="BE231" s="214">
        <f>SUM(E231:BD231)</f>
        <v>96</v>
      </c>
      <c r="BF231" s="37">
        <v>96</v>
      </c>
    </row>
    <row r="232" spans="1:57" ht="12.75">
      <c r="A232" s="100"/>
      <c r="B232" s="329"/>
      <c r="C232" s="331"/>
      <c r="D232" s="238" t="s">
        <v>132</v>
      </c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194"/>
      <c r="R232" s="194"/>
      <c r="S232" s="194"/>
      <c r="T232" s="194"/>
      <c r="U232" s="194"/>
      <c r="V232" s="203"/>
      <c r="W232" s="204"/>
      <c r="X232" s="191"/>
      <c r="Y232" s="191"/>
      <c r="Z232" s="191"/>
      <c r="AA232" s="191"/>
      <c r="AB232" s="191"/>
      <c r="AC232" s="191"/>
      <c r="AD232" s="191"/>
      <c r="AE232" s="191"/>
      <c r="AF232" s="191"/>
      <c r="AG232" s="191"/>
      <c r="AH232" s="191"/>
      <c r="AI232" s="191"/>
      <c r="AJ232" s="191"/>
      <c r="AK232" s="191"/>
      <c r="AL232" s="191"/>
      <c r="AM232" s="191"/>
      <c r="AN232" s="191"/>
      <c r="AO232" s="191"/>
      <c r="AP232" s="191"/>
      <c r="AQ232" s="191"/>
      <c r="AR232" s="191"/>
      <c r="AS232" s="255"/>
      <c r="AT232" s="191"/>
      <c r="AU232" s="191"/>
      <c r="AV232" s="204"/>
      <c r="AW232" s="204"/>
      <c r="AX232" s="204"/>
      <c r="AY232" s="204"/>
      <c r="AZ232" s="204"/>
      <c r="BA232" s="204"/>
      <c r="BB232" s="204"/>
      <c r="BC232" s="204"/>
      <c r="BD232" s="204"/>
      <c r="BE232" s="214"/>
    </row>
    <row r="233" spans="1:59" ht="12.75">
      <c r="A233" s="100"/>
      <c r="B233" s="328" t="s">
        <v>237</v>
      </c>
      <c r="C233" s="332" t="s">
        <v>265</v>
      </c>
      <c r="D233" s="238" t="s">
        <v>133</v>
      </c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203"/>
      <c r="W233" s="204"/>
      <c r="X233" s="191"/>
      <c r="Y233" s="204">
        <v>4</v>
      </c>
      <c r="Z233" s="191">
        <v>8</v>
      </c>
      <c r="AA233" s="191">
        <v>8</v>
      </c>
      <c r="AB233" s="191">
        <v>8</v>
      </c>
      <c r="AC233" s="204">
        <v>2</v>
      </c>
      <c r="AD233" s="191">
        <v>2</v>
      </c>
      <c r="AE233" s="191">
        <v>2</v>
      </c>
      <c r="AF233" s="191">
        <v>2</v>
      </c>
      <c r="AG233" s="191">
        <v>2</v>
      </c>
      <c r="AH233" s="191">
        <v>2</v>
      </c>
      <c r="AI233" s="191">
        <v>2</v>
      </c>
      <c r="AJ233" s="191">
        <v>2</v>
      </c>
      <c r="AK233" s="191">
        <v>2</v>
      </c>
      <c r="AL233" s="191">
        <v>2</v>
      </c>
      <c r="AM233" s="191">
        <v>2</v>
      </c>
      <c r="AN233" s="191">
        <v>2</v>
      </c>
      <c r="AO233" s="204">
        <v>6</v>
      </c>
      <c r="AP233" s="204">
        <v>6</v>
      </c>
      <c r="AQ233" s="262"/>
      <c r="AR233" s="262"/>
      <c r="AS233" s="255"/>
      <c r="AT233" s="262"/>
      <c r="AU233" s="262"/>
      <c r="AV233" s="204"/>
      <c r="AW233" s="204"/>
      <c r="AX233" s="204"/>
      <c r="AY233" s="204"/>
      <c r="AZ233" s="204"/>
      <c r="BA233" s="204"/>
      <c r="BB233" s="204"/>
      <c r="BC233" s="204"/>
      <c r="BD233" s="204"/>
      <c r="BE233" s="214">
        <f>SUM(E233:BD233)</f>
        <v>64</v>
      </c>
      <c r="BF233" s="37">
        <v>62</v>
      </c>
      <c r="BG233" s="226" t="s">
        <v>284</v>
      </c>
    </row>
    <row r="234" spans="1:57" ht="12.75">
      <c r="A234" s="100"/>
      <c r="B234" s="329"/>
      <c r="C234" s="333"/>
      <c r="D234" s="238" t="s">
        <v>132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203"/>
      <c r="W234" s="204"/>
      <c r="X234" s="191"/>
      <c r="Y234" s="191"/>
      <c r="Z234" s="191"/>
      <c r="AA234" s="191"/>
      <c r="AB234" s="191"/>
      <c r="AC234" s="191"/>
      <c r="AD234" s="191"/>
      <c r="AE234" s="191"/>
      <c r="AF234" s="191"/>
      <c r="AG234" s="191"/>
      <c r="AH234" s="191"/>
      <c r="AI234" s="191"/>
      <c r="AJ234" s="191"/>
      <c r="AK234" s="191"/>
      <c r="AL234" s="191"/>
      <c r="AM234" s="191"/>
      <c r="AN234" s="191"/>
      <c r="AO234" s="191"/>
      <c r="AP234" s="191"/>
      <c r="AQ234" s="191"/>
      <c r="AR234" s="191"/>
      <c r="AS234" s="255"/>
      <c r="AT234" s="191"/>
      <c r="AU234" s="191"/>
      <c r="AV234" s="204"/>
      <c r="AW234" s="204"/>
      <c r="AX234" s="204"/>
      <c r="AY234" s="204"/>
      <c r="AZ234" s="204"/>
      <c r="BA234" s="204"/>
      <c r="BB234" s="204"/>
      <c r="BC234" s="204"/>
      <c r="BD234" s="204"/>
      <c r="BE234" s="214">
        <f>SUM(E234:BD234)</f>
        <v>0</v>
      </c>
    </row>
    <row r="235" spans="1:59" ht="12.75">
      <c r="A235" s="100"/>
      <c r="B235" s="69" t="s">
        <v>21</v>
      </c>
      <c r="C235" s="74" t="s">
        <v>28</v>
      </c>
      <c r="D235" s="238" t="s">
        <v>133</v>
      </c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9"/>
      <c r="Q235" s="216"/>
      <c r="R235" s="216"/>
      <c r="S235" s="216"/>
      <c r="T235" s="216"/>
      <c r="U235" s="216"/>
      <c r="V235" s="203"/>
      <c r="W235" s="204"/>
      <c r="X235" s="194"/>
      <c r="Y235" s="194"/>
      <c r="Z235" s="194"/>
      <c r="AA235" s="194"/>
      <c r="AB235" s="194"/>
      <c r="AC235" s="206">
        <v>6</v>
      </c>
      <c r="AD235" s="194">
        <v>6</v>
      </c>
      <c r="AE235" s="194">
        <v>6</v>
      </c>
      <c r="AF235" s="194">
        <v>6</v>
      </c>
      <c r="AG235" s="194">
        <v>6</v>
      </c>
      <c r="AH235" s="194">
        <v>6</v>
      </c>
      <c r="AI235" s="191">
        <v>6</v>
      </c>
      <c r="AJ235" s="191">
        <v>6</v>
      </c>
      <c r="AK235" s="191">
        <v>6</v>
      </c>
      <c r="AL235" s="191">
        <v>6</v>
      </c>
      <c r="AM235" s="191">
        <v>6</v>
      </c>
      <c r="AN235" s="191">
        <v>6</v>
      </c>
      <c r="AO235" s="191">
        <v>6</v>
      </c>
      <c r="AP235" s="191">
        <v>6</v>
      </c>
      <c r="AQ235" s="204">
        <v>12</v>
      </c>
      <c r="AR235" s="204">
        <v>14</v>
      </c>
      <c r="AS235" s="255"/>
      <c r="AT235" s="191">
        <v>14</v>
      </c>
      <c r="AU235" s="191">
        <v>14</v>
      </c>
      <c r="AV235" s="204"/>
      <c r="AW235" s="204"/>
      <c r="AX235" s="204"/>
      <c r="AY235" s="204"/>
      <c r="AZ235" s="204"/>
      <c r="BA235" s="204"/>
      <c r="BB235" s="204"/>
      <c r="BC235" s="204"/>
      <c r="BD235" s="204"/>
      <c r="BE235" s="214">
        <f>SUM(E235:BD235)</f>
        <v>138</v>
      </c>
      <c r="BF235" s="37">
        <v>108</v>
      </c>
      <c r="BG235" s="226" t="s">
        <v>286</v>
      </c>
    </row>
    <row r="236" spans="1:57" ht="12.75">
      <c r="A236" s="100"/>
      <c r="B236" s="63" t="s">
        <v>22</v>
      </c>
      <c r="C236" s="111" t="s">
        <v>23</v>
      </c>
      <c r="D236" s="238" t="s">
        <v>133</v>
      </c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92"/>
      <c r="R236" s="192"/>
      <c r="S236" s="192"/>
      <c r="T236" s="192"/>
      <c r="U236" s="192"/>
      <c r="V236" s="203"/>
      <c r="W236" s="204"/>
      <c r="X236" s="192"/>
      <c r="Y236" s="192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2"/>
      <c r="AR236" s="192"/>
      <c r="AS236" s="255">
        <v>36</v>
      </c>
      <c r="AT236" s="192"/>
      <c r="AU236" s="191"/>
      <c r="AV236" s="204"/>
      <c r="AW236" s="204"/>
      <c r="AX236" s="204"/>
      <c r="AY236" s="204"/>
      <c r="AZ236" s="204"/>
      <c r="BA236" s="204"/>
      <c r="BB236" s="204"/>
      <c r="BC236" s="204"/>
      <c r="BD236" s="204"/>
      <c r="BE236" s="214">
        <f>SUM(E236:BD236)</f>
        <v>36</v>
      </c>
    </row>
    <row r="237" spans="1:57" ht="12.75">
      <c r="A237" s="334" t="s">
        <v>131</v>
      </c>
      <c r="B237" s="335"/>
      <c r="C237" s="336"/>
      <c r="D237" s="268"/>
      <c r="E237" s="110">
        <f aca="true" t="shared" si="7" ref="E237:U237">SUM(E191:E236)</f>
        <v>36</v>
      </c>
      <c r="F237" s="110">
        <f t="shared" si="7"/>
        <v>36</v>
      </c>
      <c r="G237" s="110">
        <f t="shared" si="7"/>
        <v>36</v>
      </c>
      <c r="H237" s="110">
        <f t="shared" si="7"/>
        <v>36</v>
      </c>
      <c r="I237" s="110">
        <f t="shared" si="7"/>
        <v>36</v>
      </c>
      <c r="J237" s="110">
        <f t="shared" si="7"/>
        <v>36</v>
      </c>
      <c r="K237" s="110">
        <f t="shared" si="7"/>
        <v>36</v>
      </c>
      <c r="L237" s="110">
        <f t="shared" si="7"/>
        <v>36</v>
      </c>
      <c r="M237" s="110">
        <f t="shared" si="7"/>
        <v>36</v>
      </c>
      <c r="N237" s="110">
        <f t="shared" si="7"/>
        <v>36</v>
      </c>
      <c r="O237" s="110">
        <f t="shared" si="7"/>
        <v>36</v>
      </c>
      <c r="P237" s="110">
        <f t="shared" si="7"/>
        <v>36</v>
      </c>
      <c r="Q237" s="217">
        <f t="shared" si="7"/>
        <v>36</v>
      </c>
      <c r="R237" s="217">
        <f t="shared" si="7"/>
        <v>36</v>
      </c>
      <c r="S237" s="217">
        <f t="shared" si="7"/>
        <v>36</v>
      </c>
      <c r="T237" s="217">
        <f t="shared" si="7"/>
        <v>36</v>
      </c>
      <c r="U237" s="217">
        <f t="shared" si="7"/>
        <v>36</v>
      </c>
      <c r="V237" s="204"/>
      <c r="W237" s="204"/>
      <c r="X237" s="217">
        <f aca="true" t="shared" si="8" ref="X237:AU237">SUM(X191:X236)</f>
        <v>36</v>
      </c>
      <c r="Y237" s="217">
        <f t="shared" si="8"/>
        <v>36</v>
      </c>
      <c r="Z237" s="217">
        <f t="shared" si="8"/>
        <v>36</v>
      </c>
      <c r="AA237" s="217">
        <f t="shared" si="8"/>
        <v>36</v>
      </c>
      <c r="AB237" s="217">
        <f t="shared" si="8"/>
        <v>36</v>
      </c>
      <c r="AC237" s="217">
        <f t="shared" si="8"/>
        <v>36</v>
      </c>
      <c r="AD237" s="217">
        <f t="shared" si="8"/>
        <v>36</v>
      </c>
      <c r="AE237" s="217">
        <f t="shared" si="8"/>
        <v>36</v>
      </c>
      <c r="AF237" s="217">
        <f t="shared" si="8"/>
        <v>36</v>
      </c>
      <c r="AG237" s="217">
        <f t="shared" si="8"/>
        <v>36</v>
      </c>
      <c r="AH237" s="217">
        <f t="shared" si="8"/>
        <v>36</v>
      </c>
      <c r="AI237" s="217">
        <f t="shared" si="8"/>
        <v>36</v>
      </c>
      <c r="AJ237" s="217">
        <f t="shared" si="8"/>
        <v>36</v>
      </c>
      <c r="AK237" s="217">
        <f t="shared" si="8"/>
        <v>36</v>
      </c>
      <c r="AL237" s="217">
        <f t="shared" si="8"/>
        <v>36</v>
      </c>
      <c r="AM237" s="217">
        <f t="shared" si="8"/>
        <v>36</v>
      </c>
      <c r="AN237" s="217">
        <f t="shared" si="8"/>
        <v>36</v>
      </c>
      <c r="AO237" s="217">
        <f t="shared" si="8"/>
        <v>36</v>
      </c>
      <c r="AP237" s="217">
        <f t="shared" si="8"/>
        <v>36</v>
      </c>
      <c r="AQ237" s="217">
        <f t="shared" si="8"/>
        <v>36</v>
      </c>
      <c r="AR237" s="217">
        <f t="shared" si="8"/>
        <v>36</v>
      </c>
      <c r="AS237" s="217">
        <f t="shared" si="8"/>
        <v>36</v>
      </c>
      <c r="AT237" s="217">
        <f t="shared" si="8"/>
        <v>36</v>
      </c>
      <c r="AU237" s="217">
        <f t="shared" si="8"/>
        <v>36</v>
      </c>
      <c r="AV237" s="218"/>
      <c r="AW237" s="218"/>
      <c r="AX237" s="218"/>
      <c r="AY237" s="218"/>
      <c r="AZ237" s="218"/>
      <c r="BA237" s="218"/>
      <c r="BB237" s="218"/>
      <c r="BC237" s="218"/>
      <c r="BD237" s="218"/>
      <c r="BE237" s="219">
        <f>SUM(BE191:BE236)</f>
        <v>1476</v>
      </c>
    </row>
    <row r="238" spans="1:57" ht="12.75">
      <c r="A238" s="337" t="s">
        <v>130</v>
      </c>
      <c r="B238" s="337"/>
      <c r="C238" s="337"/>
      <c r="D238" s="338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217"/>
      <c r="R238" s="217"/>
      <c r="S238" s="217"/>
      <c r="T238" s="217"/>
      <c r="U238" s="217"/>
      <c r="V238" s="204"/>
      <c r="W238" s="204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8"/>
      <c r="AW238" s="218"/>
      <c r="AX238" s="218"/>
      <c r="AY238" s="218"/>
      <c r="AZ238" s="218"/>
      <c r="BA238" s="218"/>
      <c r="BB238" s="218"/>
      <c r="BC238" s="218"/>
      <c r="BD238" s="218"/>
      <c r="BE238" s="214"/>
    </row>
    <row r="239" spans="1:57" ht="13.5" thickBot="1">
      <c r="A239" s="337" t="s">
        <v>129</v>
      </c>
      <c r="B239" s="337"/>
      <c r="C239" s="337"/>
      <c r="D239" s="338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220"/>
      <c r="R239" s="220"/>
      <c r="S239" s="220"/>
      <c r="T239" s="220"/>
      <c r="U239" s="220"/>
      <c r="V239" s="221"/>
      <c r="W239" s="221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  <c r="AJ239" s="220"/>
      <c r="AK239" s="220"/>
      <c r="AL239" s="220"/>
      <c r="AM239" s="220"/>
      <c r="AN239" s="220"/>
      <c r="AO239" s="220"/>
      <c r="AP239" s="220"/>
      <c r="AQ239" s="220"/>
      <c r="AR239" s="220"/>
      <c r="AS239" s="220"/>
      <c r="AT239" s="220"/>
      <c r="AU239" s="220"/>
      <c r="AV239" s="221"/>
      <c r="AW239" s="221"/>
      <c r="AX239" s="221"/>
      <c r="AY239" s="221"/>
      <c r="AZ239" s="221"/>
      <c r="BA239" s="221"/>
      <c r="BB239" s="221"/>
      <c r="BC239" s="221"/>
      <c r="BD239" s="221"/>
      <c r="BE239" s="222"/>
    </row>
  </sheetData>
  <sheetProtection/>
  <mergeCells count="271">
    <mergeCell ref="B233:B234"/>
    <mergeCell ref="C233:C234"/>
    <mergeCell ref="A237:C237"/>
    <mergeCell ref="A238:D238"/>
    <mergeCell ref="A239:D239"/>
    <mergeCell ref="B227:B228"/>
    <mergeCell ref="C227:C228"/>
    <mergeCell ref="B229:B230"/>
    <mergeCell ref="C229:C230"/>
    <mergeCell ref="B231:B232"/>
    <mergeCell ref="C231:C232"/>
    <mergeCell ref="B221:B222"/>
    <mergeCell ref="C221:C222"/>
    <mergeCell ref="B223:B224"/>
    <mergeCell ref="C223:C224"/>
    <mergeCell ref="B225:B226"/>
    <mergeCell ref="C225:C226"/>
    <mergeCell ref="B215:B216"/>
    <mergeCell ref="C215:C216"/>
    <mergeCell ref="B217:B218"/>
    <mergeCell ref="C217:C218"/>
    <mergeCell ref="B219:B220"/>
    <mergeCell ref="C219:C220"/>
    <mergeCell ref="B209:B210"/>
    <mergeCell ref="C209:C210"/>
    <mergeCell ref="B211:B212"/>
    <mergeCell ref="C211:C212"/>
    <mergeCell ref="B213:B214"/>
    <mergeCell ref="C213:C214"/>
    <mergeCell ref="B203:B204"/>
    <mergeCell ref="C203:C204"/>
    <mergeCell ref="B205:B206"/>
    <mergeCell ref="C205:C206"/>
    <mergeCell ref="B207:B208"/>
    <mergeCell ref="C207:C208"/>
    <mergeCell ref="B197:B198"/>
    <mergeCell ref="C197:C198"/>
    <mergeCell ref="B199:B200"/>
    <mergeCell ref="C199:C200"/>
    <mergeCell ref="B201:B202"/>
    <mergeCell ref="C201:C202"/>
    <mergeCell ref="A187:A216"/>
    <mergeCell ref="B187:B188"/>
    <mergeCell ref="C187:C188"/>
    <mergeCell ref="B189:B190"/>
    <mergeCell ref="C189:C190"/>
    <mergeCell ref="B191:B194"/>
    <mergeCell ref="C191:C192"/>
    <mergeCell ref="C193:C194"/>
    <mergeCell ref="B195:B196"/>
    <mergeCell ref="C195:C196"/>
    <mergeCell ref="AN182:AP182"/>
    <mergeCell ref="AR182:AU182"/>
    <mergeCell ref="AV182:AY182"/>
    <mergeCell ref="BA182:BD182"/>
    <mergeCell ref="BE182:BE186"/>
    <mergeCell ref="E183:BD183"/>
    <mergeCell ref="E185:BD185"/>
    <mergeCell ref="N182:P182"/>
    <mergeCell ref="R182:U182"/>
    <mergeCell ref="W182:Y182"/>
    <mergeCell ref="AA182:AC182"/>
    <mergeCell ref="AE182:AH182"/>
    <mergeCell ref="AI182:AL182"/>
    <mergeCell ref="A181:M181"/>
    <mergeCell ref="A182:A186"/>
    <mergeCell ref="B182:B186"/>
    <mergeCell ref="C182:C186"/>
    <mergeCell ref="D182:D186"/>
    <mergeCell ref="E182:H182"/>
    <mergeCell ref="I182:L182"/>
    <mergeCell ref="B174:B175"/>
    <mergeCell ref="C174:C175"/>
    <mergeCell ref="A177:D177"/>
    <mergeCell ref="A178:D178"/>
    <mergeCell ref="B166:B167"/>
    <mergeCell ref="C166:C167"/>
    <mergeCell ref="B168:B169"/>
    <mergeCell ref="C168:C169"/>
    <mergeCell ref="B170:B171"/>
    <mergeCell ref="C170:C171"/>
    <mergeCell ref="B158:B159"/>
    <mergeCell ref="C158:C159"/>
    <mergeCell ref="B160:B161"/>
    <mergeCell ref="C160:C161"/>
    <mergeCell ref="B162:B163"/>
    <mergeCell ref="C162:C163"/>
    <mergeCell ref="B152:B153"/>
    <mergeCell ref="C152:C153"/>
    <mergeCell ref="B154:B155"/>
    <mergeCell ref="C154:C155"/>
    <mergeCell ref="B156:B157"/>
    <mergeCell ref="C156:C157"/>
    <mergeCell ref="B146:B147"/>
    <mergeCell ref="C146:C147"/>
    <mergeCell ref="B148:B149"/>
    <mergeCell ref="C148:C149"/>
    <mergeCell ref="B150:B151"/>
    <mergeCell ref="C150:C151"/>
    <mergeCell ref="BE135:BE139"/>
    <mergeCell ref="E136:BD136"/>
    <mergeCell ref="E138:BD138"/>
    <mergeCell ref="A140:A175"/>
    <mergeCell ref="B140:B141"/>
    <mergeCell ref="C140:C141"/>
    <mergeCell ref="B142:B143"/>
    <mergeCell ref="C142:C143"/>
    <mergeCell ref="B144:B145"/>
    <mergeCell ref="C144:C145"/>
    <mergeCell ref="AE135:AH135"/>
    <mergeCell ref="AJ135:AL135"/>
    <mergeCell ref="AN135:AQ135"/>
    <mergeCell ref="AR135:AU135"/>
    <mergeCell ref="AW135:AY135"/>
    <mergeCell ref="BA135:BD135"/>
    <mergeCell ref="E135:H135"/>
    <mergeCell ref="J135:L135"/>
    <mergeCell ref="N135:Q135"/>
    <mergeCell ref="R135:U135"/>
    <mergeCell ref="W135:Z135"/>
    <mergeCell ref="AA135:AD135"/>
    <mergeCell ref="A130:D130"/>
    <mergeCell ref="A131:D131"/>
    <mergeCell ref="A135:A139"/>
    <mergeCell ref="B135:B139"/>
    <mergeCell ref="C135:C139"/>
    <mergeCell ref="D135:D139"/>
    <mergeCell ref="B121:B122"/>
    <mergeCell ref="C121:C122"/>
    <mergeCell ref="B123:B124"/>
    <mergeCell ref="C123:C124"/>
    <mergeCell ref="B125:B126"/>
    <mergeCell ref="C125:C126"/>
    <mergeCell ref="B113:B114"/>
    <mergeCell ref="C113:C114"/>
    <mergeCell ref="B115:B116"/>
    <mergeCell ref="C115:C116"/>
    <mergeCell ref="B117:B118"/>
    <mergeCell ref="C117:C118"/>
    <mergeCell ref="B107:B108"/>
    <mergeCell ref="C107:C108"/>
    <mergeCell ref="B109:B110"/>
    <mergeCell ref="C109:C110"/>
    <mergeCell ref="B111:B112"/>
    <mergeCell ref="C111:C112"/>
    <mergeCell ref="B101:B102"/>
    <mergeCell ref="C101:C102"/>
    <mergeCell ref="B103:B104"/>
    <mergeCell ref="C103:C104"/>
    <mergeCell ref="B105:B106"/>
    <mergeCell ref="C105:C106"/>
    <mergeCell ref="B95:B96"/>
    <mergeCell ref="C95:C96"/>
    <mergeCell ref="B97:B98"/>
    <mergeCell ref="C97:C98"/>
    <mergeCell ref="B99:B100"/>
    <mergeCell ref="C99:C100"/>
    <mergeCell ref="B89:B90"/>
    <mergeCell ref="C89:C90"/>
    <mergeCell ref="B91:B92"/>
    <mergeCell ref="C91:C92"/>
    <mergeCell ref="B93:B94"/>
    <mergeCell ref="C93:C94"/>
    <mergeCell ref="B79:B80"/>
    <mergeCell ref="C79:C80"/>
    <mergeCell ref="B81:B82"/>
    <mergeCell ref="C81:C82"/>
    <mergeCell ref="B83:B88"/>
    <mergeCell ref="C83:C84"/>
    <mergeCell ref="C85:C86"/>
    <mergeCell ref="C87:C88"/>
    <mergeCell ref="A69:A128"/>
    <mergeCell ref="B69:B70"/>
    <mergeCell ref="C69:C70"/>
    <mergeCell ref="B71:B72"/>
    <mergeCell ref="C71:C72"/>
    <mergeCell ref="B73:B76"/>
    <mergeCell ref="C73:C74"/>
    <mergeCell ref="C75:C76"/>
    <mergeCell ref="B77:B78"/>
    <mergeCell ref="C77:C78"/>
    <mergeCell ref="AN64:AQ64"/>
    <mergeCell ref="AR64:AU64"/>
    <mergeCell ref="AW64:AY64"/>
    <mergeCell ref="BA64:BD64"/>
    <mergeCell ref="BE64:BE68"/>
    <mergeCell ref="E65:BD65"/>
    <mergeCell ref="E67:BD67"/>
    <mergeCell ref="N64:Q64"/>
    <mergeCell ref="R64:U64"/>
    <mergeCell ref="W64:Y64"/>
    <mergeCell ref="AA64:AC64"/>
    <mergeCell ref="AE64:AH64"/>
    <mergeCell ref="AJ64:AL64"/>
    <mergeCell ref="A64:A68"/>
    <mergeCell ref="B64:B68"/>
    <mergeCell ref="C64:C68"/>
    <mergeCell ref="D64:D68"/>
    <mergeCell ref="E64:H64"/>
    <mergeCell ref="J64:L64"/>
    <mergeCell ref="AA2:AC2"/>
    <mergeCell ref="AE2:AH2"/>
    <mergeCell ref="AI2:AL2"/>
    <mergeCell ref="A1:M1"/>
    <mergeCell ref="A2:A6"/>
    <mergeCell ref="B2:B6"/>
    <mergeCell ref="C2:C6"/>
    <mergeCell ref="D2:D6"/>
    <mergeCell ref="E2:H2"/>
    <mergeCell ref="I2:L2"/>
    <mergeCell ref="AN2:AP2"/>
    <mergeCell ref="AR2:AU2"/>
    <mergeCell ref="AV2:AY2"/>
    <mergeCell ref="BA2:BD2"/>
    <mergeCell ref="BE2:BE6"/>
    <mergeCell ref="E3:BD3"/>
    <mergeCell ref="E5:BD5"/>
    <mergeCell ref="N2:P2"/>
    <mergeCell ref="R2:U2"/>
    <mergeCell ref="W2:Y2"/>
    <mergeCell ref="A7:A36"/>
    <mergeCell ref="B7:B8"/>
    <mergeCell ref="C7:C8"/>
    <mergeCell ref="B9:B10"/>
    <mergeCell ref="C9:C10"/>
    <mergeCell ref="B11:B14"/>
    <mergeCell ref="C11:C12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C51:C52"/>
    <mergeCell ref="B41:B42"/>
    <mergeCell ref="C41:C42"/>
    <mergeCell ref="B43:B44"/>
    <mergeCell ref="C43:C44"/>
    <mergeCell ref="B45:B46"/>
    <mergeCell ref="C45:C46"/>
    <mergeCell ref="B53:B54"/>
    <mergeCell ref="C53:C54"/>
    <mergeCell ref="A57:C57"/>
    <mergeCell ref="A58:D58"/>
    <mergeCell ref="A59:D59"/>
    <mergeCell ref="B47:B48"/>
    <mergeCell ref="C47:C48"/>
    <mergeCell ref="B49:B50"/>
    <mergeCell ref="C49:C50"/>
    <mergeCell ref="B51:B52"/>
  </mergeCells>
  <printOptions/>
  <pageMargins left="0.2" right="0.2" top="0.24" bottom="0.17" header="0.24" footer="0.24"/>
  <pageSetup horizontalDpi="600" verticalDpi="600" orientation="landscape" paperSize="9" scale="55" r:id="rId3"/>
  <rowBreaks count="1" manualBreakCount="1">
    <brk id="60" max="5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A2" sqref="A2:H8"/>
    </sheetView>
  </sheetViews>
  <sheetFormatPr defaultColWidth="9.140625" defaultRowHeight="12.75"/>
  <cols>
    <col min="2" max="2" width="23.140625" style="0" customWidth="1"/>
    <col min="3" max="3" width="11.28125" style="0" customWidth="1"/>
    <col min="4" max="4" width="19.8515625" style="0" customWidth="1"/>
    <col min="5" max="5" width="16.28125" style="0" customWidth="1"/>
    <col min="6" max="6" width="18.57421875" style="0" customWidth="1"/>
    <col min="7" max="7" width="10.8515625" style="0" customWidth="1"/>
  </cols>
  <sheetData>
    <row r="2" spans="1:8" ht="24" customHeight="1">
      <c r="A2" s="381" t="s">
        <v>39</v>
      </c>
      <c r="B2" s="381"/>
      <c r="C2" s="381"/>
      <c r="D2" s="381"/>
      <c r="E2" s="381"/>
      <c r="F2" s="381"/>
      <c r="G2" s="381"/>
      <c r="H2" s="381"/>
    </row>
    <row r="3" spans="1:8" ht="62.25" customHeight="1">
      <c r="A3" s="3" t="s">
        <v>29</v>
      </c>
      <c r="B3" s="4" t="s">
        <v>30</v>
      </c>
      <c r="C3" s="4" t="s">
        <v>31</v>
      </c>
      <c r="D3" s="4" t="s">
        <v>32</v>
      </c>
      <c r="E3" s="4" t="s">
        <v>33</v>
      </c>
      <c r="F3" s="4" t="s">
        <v>34</v>
      </c>
      <c r="G3" s="4" t="s">
        <v>35</v>
      </c>
      <c r="H3" s="4" t="s">
        <v>27</v>
      </c>
    </row>
    <row r="4" spans="1:8" ht="11.25" customHeigh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</row>
    <row r="5" spans="1:10" ht="15">
      <c r="A5" s="259" t="s">
        <v>36</v>
      </c>
      <c r="B5" s="260">
        <v>35</v>
      </c>
      <c r="C5" s="260">
        <v>5</v>
      </c>
      <c r="D5" s="260">
        <v>1</v>
      </c>
      <c r="E5" s="260">
        <v>0</v>
      </c>
      <c r="F5" s="260"/>
      <c r="G5" s="260">
        <v>11</v>
      </c>
      <c r="H5" s="260">
        <f>SUM(B5:G5)</f>
        <v>52</v>
      </c>
      <c r="I5" s="9"/>
      <c r="J5" s="2"/>
    </row>
    <row r="6" spans="1:10" ht="15">
      <c r="A6" s="259" t="s">
        <v>37</v>
      </c>
      <c r="B6" s="260">
        <v>31</v>
      </c>
      <c r="C6" s="260">
        <v>8</v>
      </c>
      <c r="D6" s="260">
        <v>0</v>
      </c>
      <c r="E6" s="260">
        <v>2</v>
      </c>
      <c r="F6" s="260"/>
      <c r="G6" s="260">
        <v>11</v>
      </c>
      <c r="H6" s="260">
        <f>SUM(B6:G6)</f>
        <v>52</v>
      </c>
      <c r="I6" s="9"/>
      <c r="J6" s="2"/>
    </row>
    <row r="7" spans="1:10" ht="15">
      <c r="A7" s="259" t="s">
        <v>38</v>
      </c>
      <c r="B7" s="261">
        <v>11</v>
      </c>
      <c r="C7" s="261">
        <v>13</v>
      </c>
      <c r="D7" s="261">
        <v>14</v>
      </c>
      <c r="E7" s="261">
        <v>1</v>
      </c>
      <c r="F7" s="261">
        <v>2</v>
      </c>
      <c r="G7" s="261">
        <v>2</v>
      </c>
      <c r="H7" s="261">
        <f>SUM(B7:G7)</f>
        <v>43</v>
      </c>
      <c r="I7" s="9"/>
      <c r="J7" s="2"/>
    </row>
    <row r="8" spans="1:10" ht="15">
      <c r="A8" s="5" t="s">
        <v>27</v>
      </c>
      <c r="B8" s="6">
        <f aca="true" t="shared" si="0" ref="B8:G8">B5+B6+B7</f>
        <v>77</v>
      </c>
      <c r="C8" s="6">
        <f t="shared" si="0"/>
        <v>26</v>
      </c>
      <c r="D8" s="6">
        <f t="shared" si="0"/>
        <v>15</v>
      </c>
      <c r="E8" s="6">
        <f t="shared" si="0"/>
        <v>3</v>
      </c>
      <c r="F8" s="6">
        <f t="shared" si="0"/>
        <v>2</v>
      </c>
      <c r="G8" s="6">
        <f t="shared" si="0"/>
        <v>24</v>
      </c>
      <c r="H8" s="6">
        <f>SUM(B8:G8)</f>
        <v>147</v>
      </c>
      <c r="I8" s="7"/>
      <c r="J8" s="2"/>
    </row>
    <row r="9" spans="1:10" ht="15">
      <c r="A9" s="2"/>
      <c r="B9" s="250"/>
      <c r="C9" s="250"/>
      <c r="D9" s="250"/>
      <c r="J9" s="2"/>
    </row>
    <row r="21" ht="12.75">
      <c r="B21" s="257"/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A24" sqref="A24:B24"/>
    </sheetView>
  </sheetViews>
  <sheetFormatPr defaultColWidth="9.140625" defaultRowHeight="12.75"/>
  <cols>
    <col min="1" max="1" width="9.421875" style="0" customWidth="1"/>
    <col min="2" max="2" width="38.28125" style="0" customWidth="1"/>
    <col min="3" max="23" width="4.140625" style="0" customWidth="1"/>
    <col min="24" max="24" width="7.57421875" style="0" customWidth="1"/>
  </cols>
  <sheetData>
    <row r="1" spans="1:24" ht="18" thickBot="1">
      <c r="A1" s="403" t="s">
        <v>215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</row>
    <row r="2" spans="1:24" ht="12.75">
      <c r="A2" s="385" t="s">
        <v>0</v>
      </c>
      <c r="B2" s="388" t="s">
        <v>216</v>
      </c>
      <c r="C2" s="391" t="s">
        <v>217</v>
      </c>
      <c r="D2" s="392"/>
      <c r="E2" s="392"/>
      <c r="F2" s="392"/>
      <c r="G2" s="392"/>
      <c r="H2" s="393"/>
      <c r="I2" s="394" t="s">
        <v>218</v>
      </c>
      <c r="J2" s="391" t="s">
        <v>219</v>
      </c>
      <c r="K2" s="392"/>
      <c r="L2" s="392"/>
      <c r="M2" s="392"/>
      <c r="N2" s="392"/>
      <c r="O2" s="393"/>
      <c r="P2" s="394" t="s">
        <v>220</v>
      </c>
      <c r="Q2" s="391" t="s">
        <v>221</v>
      </c>
      <c r="R2" s="392"/>
      <c r="S2" s="392"/>
      <c r="T2" s="392"/>
      <c r="U2" s="392"/>
      <c r="V2" s="393"/>
      <c r="W2" s="404" t="s">
        <v>222</v>
      </c>
      <c r="X2" s="407" t="s">
        <v>223</v>
      </c>
    </row>
    <row r="3" spans="1:24" ht="12.75">
      <c r="A3" s="386"/>
      <c r="B3" s="389"/>
      <c r="C3" s="382" t="s">
        <v>224</v>
      </c>
      <c r="D3" s="383"/>
      <c r="E3" s="383"/>
      <c r="F3" s="383" t="s">
        <v>225</v>
      </c>
      <c r="G3" s="383"/>
      <c r="H3" s="384"/>
      <c r="I3" s="395"/>
      <c r="J3" s="382" t="s">
        <v>226</v>
      </c>
      <c r="K3" s="383"/>
      <c r="L3" s="383"/>
      <c r="M3" s="383" t="s">
        <v>227</v>
      </c>
      <c r="N3" s="383"/>
      <c r="O3" s="384"/>
      <c r="P3" s="395"/>
      <c r="Q3" s="382" t="s">
        <v>228</v>
      </c>
      <c r="R3" s="383"/>
      <c r="S3" s="383"/>
      <c r="T3" s="383" t="s">
        <v>229</v>
      </c>
      <c r="U3" s="383"/>
      <c r="V3" s="384"/>
      <c r="W3" s="405"/>
      <c r="X3" s="408"/>
    </row>
    <row r="4" spans="1:24" ht="56.25" customHeight="1" thickBot="1">
      <c r="A4" s="387"/>
      <c r="B4" s="390"/>
      <c r="C4" s="128" t="s">
        <v>230</v>
      </c>
      <c r="D4" s="129" t="s">
        <v>231</v>
      </c>
      <c r="E4" s="129" t="s">
        <v>232</v>
      </c>
      <c r="F4" s="129" t="s">
        <v>230</v>
      </c>
      <c r="G4" s="129" t="s">
        <v>231</v>
      </c>
      <c r="H4" s="130" t="s">
        <v>232</v>
      </c>
      <c r="I4" s="396"/>
      <c r="J4" s="128" t="s">
        <v>230</v>
      </c>
      <c r="K4" s="129" t="s">
        <v>231</v>
      </c>
      <c r="L4" s="129" t="s">
        <v>232</v>
      </c>
      <c r="M4" s="129" t="s">
        <v>230</v>
      </c>
      <c r="N4" s="129" t="s">
        <v>231</v>
      </c>
      <c r="O4" s="130" t="s">
        <v>232</v>
      </c>
      <c r="P4" s="396"/>
      <c r="Q4" s="128" t="s">
        <v>230</v>
      </c>
      <c r="R4" s="129" t="s">
        <v>231</v>
      </c>
      <c r="S4" s="129" t="s">
        <v>232</v>
      </c>
      <c r="T4" s="129" t="s">
        <v>230</v>
      </c>
      <c r="U4" s="129" t="s">
        <v>231</v>
      </c>
      <c r="V4" s="130" t="s">
        <v>232</v>
      </c>
      <c r="W4" s="406"/>
      <c r="X4" s="409"/>
    </row>
    <row r="5" spans="1:24" ht="12.75">
      <c r="A5" s="124" t="s">
        <v>201</v>
      </c>
      <c r="B5" s="163" t="s">
        <v>202</v>
      </c>
      <c r="C5" s="164"/>
      <c r="D5" s="165"/>
      <c r="E5" s="165"/>
      <c r="F5" s="165"/>
      <c r="G5" s="165"/>
      <c r="H5" s="166"/>
      <c r="I5" s="167"/>
      <c r="J5" s="164"/>
      <c r="K5" s="165"/>
      <c r="L5" s="165"/>
      <c r="M5" s="165"/>
      <c r="N5" s="165"/>
      <c r="O5" s="166"/>
      <c r="P5" s="167"/>
      <c r="Q5" s="164"/>
      <c r="R5" s="165"/>
      <c r="S5" s="165"/>
      <c r="T5" s="165"/>
      <c r="U5" s="165"/>
      <c r="V5" s="166"/>
      <c r="W5" s="168"/>
      <c r="X5" s="169"/>
    </row>
    <row r="6" spans="1:24" ht="12.75">
      <c r="A6" s="125" t="s">
        <v>203</v>
      </c>
      <c r="B6" s="182" t="s">
        <v>204</v>
      </c>
      <c r="C6" s="183"/>
      <c r="D6" s="184"/>
      <c r="E6" s="184"/>
      <c r="F6" s="184"/>
      <c r="G6" s="184"/>
      <c r="H6" s="185"/>
      <c r="I6" s="186"/>
      <c r="J6" s="183"/>
      <c r="K6" s="184"/>
      <c r="L6" s="184"/>
      <c r="M6" s="184"/>
      <c r="N6" s="184"/>
      <c r="O6" s="185"/>
      <c r="P6" s="186"/>
      <c r="Q6" s="183"/>
      <c r="R6" s="184"/>
      <c r="S6" s="184"/>
      <c r="T6" s="184"/>
      <c r="U6" s="184"/>
      <c r="V6" s="185"/>
      <c r="W6" s="187"/>
      <c r="X6" s="188">
        <f>SUM(X11+X10+X9+X8)</f>
        <v>0</v>
      </c>
    </row>
    <row r="7" spans="1:24" ht="12.75">
      <c r="A7" s="119" t="s">
        <v>262</v>
      </c>
      <c r="B7" s="119" t="s">
        <v>238</v>
      </c>
      <c r="C7" s="244"/>
      <c r="D7" s="245"/>
      <c r="E7" s="245"/>
      <c r="F7" s="245"/>
      <c r="G7" s="245"/>
      <c r="H7" s="246"/>
      <c r="I7" s="247"/>
      <c r="J7" s="244"/>
      <c r="K7" s="245"/>
      <c r="L7" s="245"/>
      <c r="M7" s="245"/>
      <c r="N7" s="245"/>
      <c r="O7" s="246"/>
      <c r="P7" s="247"/>
      <c r="Q7" s="244"/>
      <c r="R7" s="245"/>
      <c r="S7" s="245"/>
      <c r="T7" s="245"/>
      <c r="U7" s="245"/>
      <c r="V7" s="246"/>
      <c r="W7" s="248"/>
      <c r="X7" s="249"/>
    </row>
    <row r="8" spans="1:24" ht="12.75">
      <c r="A8" s="119" t="s">
        <v>206</v>
      </c>
      <c r="B8" s="119" t="s">
        <v>187</v>
      </c>
      <c r="C8" s="131"/>
      <c r="D8" s="123"/>
      <c r="E8" s="123"/>
      <c r="F8" s="123"/>
      <c r="G8" s="123"/>
      <c r="H8" s="120"/>
      <c r="I8" s="132"/>
      <c r="J8" s="131"/>
      <c r="K8" s="123"/>
      <c r="L8" s="123"/>
      <c r="M8" s="123"/>
      <c r="N8" s="123"/>
      <c r="O8" s="120"/>
      <c r="P8" s="132"/>
      <c r="Q8" s="131"/>
      <c r="R8" s="123"/>
      <c r="S8" s="123"/>
      <c r="T8" s="123"/>
      <c r="U8" s="123"/>
      <c r="V8" s="120"/>
      <c r="W8" s="133"/>
      <c r="X8" s="132"/>
    </row>
    <row r="9" spans="1:24" ht="12.75">
      <c r="A9" s="119" t="s">
        <v>207</v>
      </c>
      <c r="B9" s="119" t="s">
        <v>186</v>
      </c>
      <c r="C9" s="131"/>
      <c r="D9" s="123"/>
      <c r="E9" s="123"/>
      <c r="F9" s="123"/>
      <c r="G9" s="123"/>
      <c r="H9" s="120"/>
      <c r="I9" s="132"/>
      <c r="J9" s="131"/>
      <c r="K9" s="123"/>
      <c r="L9" s="123"/>
      <c r="M9" s="123"/>
      <c r="N9" s="123"/>
      <c r="O9" s="120"/>
      <c r="P9" s="132"/>
      <c r="Q9" s="131"/>
      <c r="R9" s="123"/>
      <c r="S9" s="123"/>
      <c r="T9" s="123"/>
      <c r="U9" s="123"/>
      <c r="V9" s="120"/>
      <c r="W9" s="133"/>
      <c r="X9" s="132"/>
    </row>
    <row r="10" spans="1:24" ht="12.75">
      <c r="A10" s="119" t="s">
        <v>256</v>
      </c>
      <c r="B10" s="119" t="s">
        <v>239</v>
      </c>
      <c r="C10" s="131"/>
      <c r="D10" s="123"/>
      <c r="E10" s="123"/>
      <c r="F10" s="123"/>
      <c r="G10" s="123"/>
      <c r="H10" s="120"/>
      <c r="I10" s="132"/>
      <c r="J10" s="131"/>
      <c r="K10" s="123"/>
      <c r="L10" s="123"/>
      <c r="M10" s="123"/>
      <c r="N10" s="123"/>
      <c r="O10" s="120"/>
      <c r="P10" s="132"/>
      <c r="Q10" s="131"/>
      <c r="R10" s="123"/>
      <c r="S10" s="123"/>
      <c r="T10" s="123"/>
      <c r="U10" s="123"/>
      <c r="V10" s="120"/>
      <c r="W10" s="133"/>
      <c r="X10" s="132"/>
    </row>
    <row r="11" spans="1:24" ht="12.75">
      <c r="A11" s="119" t="s">
        <v>261</v>
      </c>
      <c r="B11" s="119" t="s">
        <v>208</v>
      </c>
      <c r="C11" s="131"/>
      <c r="D11" s="123"/>
      <c r="E11" s="123"/>
      <c r="F11" s="123"/>
      <c r="G11" s="123"/>
      <c r="H11" s="120"/>
      <c r="I11" s="132"/>
      <c r="J11" s="131"/>
      <c r="K11" s="123"/>
      <c r="L11" s="123"/>
      <c r="M11" s="123"/>
      <c r="N11" s="123"/>
      <c r="O11" s="120"/>
      <c r="P11" s="132"/>
      <c r="Q11" s="131"/>
      <c r="R11" s="123"/>
      <c r="S11" s="123"/>
      <c r="T11" s="123"/>
      <c r="U11" s="123"/>
      <c r="V11" s="120"/>
      <c r="W11" s="133"/>
      <c r="X11" s="132"/>
    </row>
    <row r="12" spans="1:24" ht="12.75">
      <c r="A12" s="124" t="s">
        <v>15</v>
      </c>
      <c r="B12" s="163" t="s">
        <v>209</v>
      </c>
      <c r="C12" s="164"/>
      <c r="D12" s="165"/>
      <c r="E12" s="165"/>
      <c r="F12" s="165"/>
      <c r="G12" s="165"/>
      <c r="H12" s="166"/>
      <c r="I12" s="167"/>
      <c r="J12" s="164"/>
      <c r="K12" s="165"/>
      <c r="L12" s="165"/>
      <c r="M12" s="165"/>
      <c r="N12" s="165"/>
      <c r="O12" s="166"/>
      <c r="P12" s="167"/>
      <c r="Q12" s="164"/>
      <c r="R12" s="165"/>
      <c r="S12" s="165"/>
      <c r="T12" s="165"/>
      <c r="U12" s="165"/>
      <c r="V12" s="166"/>
      <c r="W12" s="168"/>
      <c r="X12" s="170"/>
    </row>
    <row r="13" spans="1:24" ht="12.75">
      <c r="A13" s="119" t="s">
        <v>116</v>
      </c>
      <c r="B13" s="122" t="s">
        <v>43</v>
      </c>
      <c r="C13" s="131"/>
      <c r="D13" s="123"/>
      <c r="E13" s="123"/>
      <c r="F13" s="123"/>
      <c r="G13" s="123"/>
      <c r="H13" s="120"/>
      <c r="I13" s="132"/>
      <c r="J13" s="131"/>
      <c r="K13" s="123"/>
      <c r="L13" s="123"/>
      <c r="M13" s="123"/>
      <c r="N13" s="123"/>
      <c r="O13" s="120"/>
      <c r="P13" s="132"/>
      <c r="Q13" s="131"/>
      <c r="R13" s="123"/>
      <c r="S13" s="123"/>
      <c r="T13" s="123"/>
      <c r="U13" s="123"/>
      <c r="V13" s="120"/>
      <c r="W13" s="133"/>
      <c r="X13" s="132"/>
    </row>
    <row r="14" spans="1:24" ht="12.75">
      <c r="A14" s="119" t="s">
        <v>117</v>
      </c>
      <c r="B14" s="119" t="s">
        <v>44</v>
      </c>
      <c r="C14" s="131"/>
      <c r="D14" s="123"/>
      <c r="E14" s="123"/>
      <c r="F14" s="123"/>
      <c r="G14" s="123"/>
      <c r="H14" s="120"/>
      <c r="I14" s="132"/>
      <c r="J14" s="131"/>
      <c r="K14" s="123"/>
      <c r="L14" s="123"/>
      <c r="M14" s="123"/>
      <c r="N14" s="123"/>
      <c r="O14" s="120"/>
      <c r="P14" s="132"/>
      <c r="Q14" s="131"/>
      <c r="R14" s="123"/>
      <c r="S14" s="123"/>
      <c r="T14" s="123"/>
      <c r="U14" s="123"/>
      <c r="V14" s="120"/>
      <c r="W14" s="133"/>
      <c r="X14" s="132"/>
    </row>
    <row r="15" spans="1:24" ht="12.75">
      <c r="A15" s="119" t="s">
        <v>118</v>
      </c>
      <c r="B15" s="119" t="s">
        <v>45</v>
      </c>
      <c r="C15" s="131"/>
      <c r="D15" s="123"/>
      <c r="E15" s="123"/>
      <c r="F15" s="123"/>
      <c r="G15" s="123"/>
      <c r="H15" s="120"/>
      <c r="I15" s="132"/>
      <c r="J15" s="131"/>
      <c r="K15" s="123"/>
      <c r="L15" s="123"/>
      <c r="M15" s="123"/>
      <c r="N15" s="123"/>
      <c r="O15" s="120"/>
      <c r="P15" s="132"/>
      <c r="Q15" s="131"/>
      <c r="R15" s="123"/>
      <c r="S15" s="123"/>
      <c r="T15" s="123"/>
      <c r="U15" s="123"/>
      <c r="V15" s="120"/>
      <c r="W15" s="133"/>
      <c r="X15" s="132"/>
    </row>
    <row r="16" spans="1:24" ht="12.75">
      <c r="A16" s="119" t="s">
        <v>119</v>
      </c>
      <c r="B16" s="119" t="s">
        <v>235</v>
      </c>
      <c r="C16" s="131"/>
      <c r="D16" s="123"/>
      <c r="E16" s="123"/>
      <c r="F16" s="123"/>
      <c r="G16" s="123"/>
      <c r="H16" s="120"/>
      <c r="I16" s="132"/>
      <c r="J16" s="131"/>
      <c r="K16" s="123"/>
      <c r="L16" s="123"/>
      <c r="M16" s="123"/>
      <c r="N16" s="123"/>
      <c r="O16" s="120"/>
      <c r="P16" s="132"/>
      <c r="Q16" s="131"/>
      <c r="R16" s="123"/>
      <c r="S16" s="123"/>
      <c r="T16" s="123"/>
      <c r="U16" s="123"/>
      <c r="V16" s="120"/>
      <c r="W16" s="133"/>
      <c r="X16" s="132"/>
    </row>
    <row r="17" spans="1:24" ht="12.75">
      <c r="A17" s="124" t="s">
        <v>13</v>
      </c>
      <c r="B17" s="163" t="s">
        <v>210</v>
      </c>
      <c r="C17" s="164"/>
      <c r="D17" s="165"/>
      <c r="E17" s="165"/>
      <c r="F17" s="165"/>
      <c r="G17" s="165"/>
      <c r="H17" s="166"/>
      <c r="I17" s="167"/>
      <c r="J17" s="164"/>
      <c r="K17" s="165"/>
      <c r="L17" s="165"/>
      <c r="M17" s="165"/>
      <c r="N17" s="165"/>
      <c r="O17" s="166"/>
      <c r="P17" s="167"/>
      <c r="Q17" s="164"/>
      <c r="R17" s="165"/>
      <c r="S17" s="165"/>
      <c r="T17" s="165"/>
      <c r="U17" s="165"/>
      <c r="V17" s="166"/>
      <c r="W17" s="168"/>
      <c r="X17" s="170"/>
    </row>
    <row r="18" spans="1:24" ht="12.75">
      <c r="A18" s="124" t="s">
        <v>211</v>
      </c>
      <c r="B18" s="163" t="s">
        <v>183</v>
      </c>
      <c r="C18" s="164"/>
      <c r="D18" s="165"/>
      <c r="E18" s="165"/>
      <c r="F18" s="165"/>
      <c r="G18" s="165"/>
      <c r="H18" s="166"/>
      <c r="I18" s="167"/>
      <c r="J18" s="164"/>
      <c r="K18" s="165"/>
      <c r="L18" s="165"/>
      <c r="M18" s="165"/>
      <c r="N18" s="165"/>
      <c r="O18" s="166"/>
      <c r="P18" s="167"/>
      <c r="Q18" s="164"/>
      <c r="R18" s="165"/>
      <c r="S18" s="165"/>
      <c r="T18" s="165"/>
      <c r="U18" s="165"/>
      <c r="V18" s="166"/>
      <c r="W18" s="168"/>
      <c r="X18" s="170"/>
    </row>
    <row r="19" spans="1:24" ht="23.25">
      <c r="A19" s="126" t="s">
        <v>17</v>
      </c>
      <c r="B19" s="171" t="s">
        <v>46</v>
      </c>
      <c r="C19" s="172"/>
      <c r="D19" s="173"/>
      <c r="E19" s="173"/>
      <c r="F19" s="173"/>
      <c r="G19" s="173"/>
      <c r="H19" s="174"/>
      <c r="I19" s="175"/>
      <c r="J19" s="172"/>
      <c r="K19" s="173"/>
      <c r="L19" s="173"/>
      <c r="M19" s="173"/>
      <c r="N19" s="173"/>
      <c r="O19" s="174"/>
      <c r="P19" s="175"/>
      <c r="Q19" s="172"/>
      <c r="R19" s="173"/>
      <c r="S19" s="173"/>
      <c r="T19" s="173"/>
      <c r="U19" s="173"/>
      <c r="V19" s="174"/>
      <c r="W19" s="176"/>
      <c r="X19" s="177"/>
    </row>
    <row r="20" spans="1:24" ht="16.5" customHeight="1">
      <c r="A20" s="119" t="s">
        <v>20</v>
      </c>
      <c r="B20" s="119" t="s">
        <v>47</v>
      </c>
      <c r="C20" s="135"/>
      <c r="D20" s="121"/>
      <c r="E20" s="121"/>
      <c r="F20" s="121"/>
      <c r="G20" s="121"/>
      <c r="H20" s="136"/>
      <c r="I20" s="134"/>
      <c r="J20" s="135"/>
      <c r="K20" s="121"/>
      <c r="L20" s="121"/>
      <c r="M20" s="121"/>
      <c r="N20" s="121"/>
      <c r="O20" s="136"/>
      <c r="P20" s="134"/>
      <c r="Q20" s="135"/>
      <c r="R20" s="121"/>
      <c r="S20" s="121"/>
      <c r="T20" s="121"/>
      <c r="U20" s="121"/>
      <c r="V20" s="136"/>
      <c r="W20" s="137"/>
      <c r="X20" s="134"/>
    </row>
    <row r="21" spans="1:24" ht="24">
      <c r="A21" s="119" t="s">
        <v>24</v>
      </c>
      <c r="B21" s="122" t="s">
        <v>120</v>
      </c>
      <c r="C21" s="131"/>
      <c r="D21" s="123"/>
      <c r="E21" s="123"/>
      <c r="F21" s="123"/>
      <c r="G21" s="123"/>
      <c r="H21" s="120"/>
      <c r="I21" s="132"/>
      <c r="J21" s="131"/>
      <c r="K21" s="123"/>
      <c r="L21" s="123"/>
      <c r="M21" s="123"/>
      <c r="N21" s="123"/>
      <c r="O21" s="120"/>
      <c r="P21" s="132"/>
      <c r="Q21" s="131"/>
      <c r="R21" s="123"/>
      <c r="S21" s="123"/>
      <c r="T21" s="123"/>
      <c r="U21" s="123"/>
      <c r="V21" s="120"/>
      <c r="W21" s="133"/>
      <c r="X21" s="132"/>
    </row>
    <row r="22" spans="1:24" ht="23.25">
      <c r="A22" s="126" t="s">
        <v>18</v>
      </c>
      <c r="B22" s="171" t="s">
        <v>48</v>
      </c>
      <c r="C22" s="178"/>
      <c r="D22" s="179"/>
      <c r="E22" s="179"/>
      <c r="F22" s="179"/>
      <c r="G22" s="179"/>
      <c r="H22" s="180"/>
      <c r="I22" s="175"/>
      <c r="J22" s="172"/>
      <c r="K22" s="173"/>
      <c r="L22" s="173"/>
      <c r="M22" s="181"/>
      <c r="N22" s="173"/>
      <c r="O22" s="174"/>
      <c r="P22" s="175"/>
      <c r="Q22" s="172"/>
      <c r="R22" s="173"/>
      <c r="S22" s="173"/>
      <c r="T22" s="173"/>
      <c r="U22" s="173"/>
      <c r="V22" s="174"/>
      <c r="W22" s="176"/>
      <c r="X22" s="177"/>
    </row>
    <row r="23" spans="1:24" ht="24">
      <c r="A23" s="119" t="s">
        <v>24</v>
      </c>
      <c r="B23" s="122" t="s">
        <v>212</v>
      </c>
      <c r="C23" s="141"/>
      <c r="D23" s="118"/>
      <c r="E23" s="118"/>
      <c r="F23" s="118"/>
      <c r="G23" s="118"/>
      <c r="H23" s="142"/>
      <c r="I23" s="132"/>
      <c r="J23" s="131"/>
      <c r="K23" s="123"/>
      <c r="L23" s="123"/>
      <c r="M23" s="140"/>
      <c r="N23" s="123"/>
      <c r="O23" s="120"/>
      <c r="P23" s="132"/>
      <c r="Q23" s="131"/>
      <c r="R23" s="123"/>
      <c r="S23" s="123"/>
      <c r="T23" s="123"/>
      <c r="U23" s="123"/>
      <c r="V23" s="120"/>
      <c r="W23" s="133"/>
      <c r="X23" s="132"/>
    </row>
    <row r="24" spans="1:24" ht="23.25">
      <c r="A24" s="126" t="s">
        <v>50</v>
      </c>
      <c r="B24" s="127" t="s">
        <v>51</v>
      </c>
      <c r="C24" s="178"/>
      <c r="D24" s="179"/>
      <c r="E24" s="179"/>
      <c r="F24" s="179"/>
      <c r="G24" s="179"/>
      <c r="H24" s="180"/>
      <c r="I24" s="175"/>
      <c r="J24" s="172"/>
      <c r="K24" s="173"/>
      <c r="L24" s="173"/>
      <c r="M24" s="181"/>
      <c r="N24" s="173"/>
      <c r="O24" s="174"/>
      <c r="P24" s="175"/>
      <c r="Q24" s="172"/>
      <c r="R24" s="173"/>
      <c r="S24" s="173"/>
      <c r="T24" s="173"/>
      <c r="U24" s="173"/>
      <c r="V24" s="174"/>
      <c r="W24" s="176"/>
      <c r="X24" s="177"/>
    </row>
    <row r="25" spans="1:24" ht="12.75">
      <c r="A25" s="119" t="s">
        <v>52</v>
      </c>
      <c r="B25" s="122" t="s">
        <v>49</v>
      </c>
      <c r="C25" s="141"/>
      <c r="D25" s="118"/>
      <c r="E25" s="118"/>
      <c r="F25" s="118"/>
      <c r="G25" s="118"/>
      <c r="H25" s="142"/>
      <c r="I25" s="132"/>
      <c r="J25" s="131"/>
      <c r="K25" s="123"/>
      <c r="L25" s="123"/>
      <c r="M25" s="123"/>
      <c r="N25" s="123"/>
      <c r="O25" s="120"/>
      <c r="P25" s="132"/>
      <c r="Q25" s="131"/>
      <c r="R25" s="123"/>
      <c r="S25" s="123"/>
      <c r="T25" s="123"/>
      <c r="U25" s="123"/>
      <c r="V25" s="120"/>
      <c r="W25" s="133"/>
      <c r="X25" s="132"/>
    </row>
    <row r="26" spans="1:24" ht="24">
      <c r="A26" s="119" t="s">
        <v>214</v>
      </c>
      <c r="B26" s="122" t="s">
        <v>213</v>
      </c>
      <c r="C26" s="141"/>
      <c r="D26" s="118"/>
      <c r="E26" s="118"/>
      <c r="F26" s="118"/>
      <c r="G26" s="118"/>
      <c r="H26" s="142"/>
      <c r="I26" s="132"/>
      <c r="J26" s="131"/>
      <c r="K26" s="123"/>
      <c r="L26" s="123"/>
      <c r="M26" s="123"/>
      <c r="N26" s="123"/>
      <c r="O26" s="120"/>
      <c r="P26" s="132"/>
      <c r="Q26" s="131"/>
      <c r="R26" s="123"/>
      <c r="S26" s="123"/>
      <c r="T26" s="123"/>
      <c r="U26" s="123"/>
      <c r="V26" s="120"/>
      <c r="W26" s="133"/>
      <c r="X26" s="162"/>
    </row>
    <row r="27" spans="1:24" ht="13.5" thickBot="1">
      <c r="A27" s="119"/>
      <c r="B27" s="119" t="s">
        <v>8</v>
      </c>
      <c r="C27" s="138"/>
      <c r="D27" s="139"/>
      <c r="E27" s="139"/>
      <c r="F27" s="139"/>
      <c r="G27" s="139"/>
      <c r="H27" s="143"/>
      <c r="I27" s="132"/>
      <c r="J27" s="131"/>
      <c r="K27" s="123"/>
      <c r="L27" s="123"/>
      <c r="M27" s="123"/>
      <c r="N27" s="123"/>
      <c r="O27" s="120"/>
      <c r="P27" s="132"/>
      <c r="Q27" s="131"/>
      <c r="R27" s="123"/>
      <c r="S27" s="123"/>
      <c r="T27" s="123"/>
      <c r="U27" s="123"/>
      <c r="V27" s="120"/>
      <c r="W27" s="133"/>
      <c r="X27" s="132"/>
    </row>
    <row r="28" spans="1:24" ht="12.75">
      <c r="A28" s="397" t="s">
        <v>234</v>
      </c>
      <c r="B28" s="398"/>
      <c r="C28" s="144"/>
      <c r="D28" s="145"/>
      <c r="E28" s="145"/>
      <c r="F28" s="145"/>
      <c r="G28" s="145"/>
      <c r="H28" s="146"/>
      <c r="I28" s="147"/>
      <c r="J28" s="148"/>
      <c r="K28" s="149"/>
      <c r="L28" s="149"/>
      <c r="M28" s="149"/>
      <c r="N28" s="149"/>
      <c r="O28" s="150"/>
      <c r="P28" s="147"/>
      <c r="Q28" s="148"/>
      <c r="R28" s="149"/>
      <c r="S28" s="149"/>
      <c r="T28" s="149"/>
      <c r="U28" s="149"/>
      <c r="V28" s="150"/>
      <c r="W28" s="147"/>
      <c r="X28" s="147"/>
    </row>
    <row r="29" spans="1:24" ht="13.5" thickBot="1">
      <c r="A29" s="399" t="s">
        <v>233</v>
      </c>
      <c r="B29" s="400"/>
      <c r="C29" s="151"/>
      <c r="D29" s="152"/>
      <c r="E29" s="152"/>
      <c r="F29" s="152"/>
      <c r="G29" s="152"/>
      <c r="H29" s="153"/>
      <c r="I29" s="154"/>
      <c r="J29" s="151"/>
      <c r="K29" s="152"/>
      <c r="L29" s="152"/>
      <c r="M29" s="152"/>
      <c r="N29" s="152"/>
      <c r="O29" s="153"/>
      <c r="P29" s="154"/>
      <c r="Q29" s="151"/>
      <c r="R29" s="152"/>
      <c r="S29" s="152"/>
      <c r="T29" s="152"/>
      <c r="U29" s="152"/>
      <c r="V29" s="153"/>
      <c r="W29" s="154"/>
      <c r="X29" s="155"/>
    </row>
    <row r="30" spans="1:24" ht="13.5" thickBot="1">
      <c r="A30" s="401" t="s">
        <v>223</v>
      </c>
      <c r="B30" s="402"/>
      <c r="C30" s="156"/>
      <c r="D30" s="157"/>
      <c r="E30" s="157"/>
      <c r="F30" s="157"/>
      <c r="G30" s="157"/>
      <c r="H30" s="158"/>
      <c r="I30" s="159"/>
      <c r="J30" s="156"/>
      <c r="K30" s="157"/>
      <c r="L30" s="157"/>
      <c r="M30" s="157"/>
      <c r="N30" s="157"/>
      <c r="O30" s="158"/>
      <c r="P30" s="160"/>
      <c r="Q30" s="156"/>
      <c r="R30" s="157"/>
      <c r="S30" s="157"/>
      <c r="T30" s="157"/>
      <c r="U30" s="157"/>
      <c r="V30" s="158"/>
      <c r="W30" s="156"/>
      <c r="X30" s="161"/>
    </row>
  </sheetData>
  <sheetProtection/>
  <mergeCells count="19">
    <mergeCell ref="A28:B28"/>
    <mergeCell ref="A29:B29"/>
    <mergeCell ref="A30:B30"/>
    <mergeCell ref="A1:X1"/>
    <mergeCell ref="P2:P4"/>
    <mergeCell ref="Q2:V2"/>
    <mergeCell ref="W2:W4"/>
    <mergeCell ref="X2:X4"/>
    <mergeCell ref="C3:E3"/>
    <mergeCell ref="F3:H3"/>
    <mergeCell ref="J3:L3"/>
    <mergeCell ref="M3:O3"/>
    <mergeCell ref="Q3:S3"/>
    <mergeCell ref="T3:V3"/>
    <mergeCell ref="A2:A4"/>
    <mergeCell ref="B2:B4"/>
    <mergeCell ref="C2:H2"/>
    <mergeCell ref="I2:I4"/>
    <mergeCell ref="J2:O2"/>
  </mergeCells>
  <printOptions/>
  <pageMargins left="0.29" right="0.2" top="0.44" bottom="0.38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4">
      <selection activeCell="A21" sqref="A21:B21"/>
    </sheetView>
  </sheetViews>
  <sheetFormatPr defaultColWidth="9.140625" defaultRowHeight="12.75"/>
  <cols>
    <col min="1" max="1" width="10.28125" style="0" customWidth="1"/>
    <col min="2" max="2" width="75.28125" style="0" customWidth="1"/>
  </cols>
  <sheetData>
    <row r="1" spans="1:2" ht="58.5" customHeight="1">
      <c r="A1" s="412" t="s">
        <v>63</v>
      </c>
      <c r="B1" s="412"/>
    </row>
    <row r="2" ht="15.75" thickBot="1">
      <c r="A2" s="21"/>
    </row>
    <row r="3" spans="1:2" ht="15.75" thickBot="1">
      <c r="A3" s="22" t="s">
        <v>64</v>
      </c>
      <c r="B3" s="23" t="s">
        <v>65</v>
      </c>
    </row>
    <row r="4" spans="1:2" ht="15.75" thickBot="1">
      <c r="A4" s="410" t="s">
        <v>66</v>
      </c>
      <c r="B4" s="411"/>
    </row>
    <row r="5" spans="1:2" ht="15.75" thickBot="1">
      <c r="A5" s="27">
        <v>1</v>
      </c>
      <c r="B5" s="24" t="s">
        <v>67</v>
      </c>
    </row>
    <row r="6" spans="1:2" ht="15.75" thickBot="1">
      <c r="A6" s="27">
        <v>2</v>
      </c>
      <c r="B6" s="24" t="s">
        <v>68</v>
      </c>
    </row>
    <row r="7" spans="1:2" ht="15.75" thickBot="1">
      <c r="A7" s="27">
        <v>3</v>
      </c>
      <c r="B7" s="24" t="s">
        <v>69</v>
      </c>
    </row>
    <row r="8" spans="1:2" ht="15.75" thickBot="1">
      <c r="A8" s="27">
        <v>4</v>
      </c>
      <c r="B8" s="24" t="s">
        <v>70</v>
      </c>
    </row>
    <row r="9" spans="1:2" ht="15.75" thickBot="1">
      <c r="A9" s="27">
        <v>5</v>
      </c>
      <c r="B9" s="24" t="s">
        <v>71</v>
      </c>
    </row>
    <row r="10" spans="1:2" ht="15.75" thickBot="1">
      <c r="A10" s="27">
        <v>6</v>
      </c>
      <c r="B10" s="24" t="s">
        <v>72</v>
      </c>
    </row>
    <row r="11" spans="1:2" ht="15.75" thickBot="1">
      <c r="A11" s="27">
        <v>7</v>
      </c>
      <c r="B11" s="24" t="s">
        <v>73</v>
      </c>
    </row>
    <row r="12" spans="1:2" ht="15.75" thickBot="1">
      <c r="A12" s="27">
        <v>8</v>
      </c>
      <c r="B12" s="24" t="s">
        <v>74</v>
      </c>
    </row>
    <row r="13" spans="1:2" ht="15.75" thickBot="1">
      <c r="A13" s="27">
        <v>9</v>
      </c>
      <c r="B13" s="24" t="s">
        <v>75</v>
      </c>
    </row>
    <row r="14" spans="1:2" ht="15.75" thickBot="1">
      <c r="A14" s="27">
        <v>10</v>
      </c>
      <c r="B14" s="24" t="s">
        <v>76</v>
      </c>
    </row>
    <row r="15" spans="1:2" ht="15.75" thickBot="1">
      <c r="A15" s="27">
        <v>11</v>
      </c>
      <c r="B15" s="24" t="s">
        <v>77</v>
      </c>
    </row>
    <row r="16" spans="1:2" ht="15.75" thickBot="1">
      <c r="A16" s="27">
        <v>12</v>
      </c>
      <c r="B16" s="24" t="s">
        <v>78</v>
      </c>
    </row>
    <row r="17" spans="1:2" ht="15.75" thickBot="1">
      <c r="A17" s="27">
        <v>13</v>
      </c>
      <c r="B17" s="24" t="s">
        <v>79</v>
      </c>
    </row>
    <row r="18" spans="1:2" ht="15.75" thickBot="1">
      <c r="A18" s="410" t="s">
        <v>80</v>
      </c>
      <c r="B18" s="411"/>
    </row>
    <row r="19" spans="1:2" ht="15.75" thickBot="1">
      <c r="A19" s="27">
        <v>1</v>
      </c>
      <c r="B19" s="24" t="s">
        <v>81</v>
      </c>
    </row>
    <row r="20" spans="1:2" ht="15.75" thickBot="1">
      <c r="A20" s="27">
        <v>2</v>
      </c>
      <c r="B20" s="24" t="s">
        <v>82</v>
      </c>
    </row>
    <row r="21" spans="1:2" ht="15.75" thickBot="1">
      <c r="A21" s="410" t="s">
        <v>83</v>
      </c>
      <c r="B21" s="411"/>
    </row>
    <row r="22" spans="1:2" ht="15.75" thickBot="1">
      <c r="A22" s="27">
        <v>1</v>
      </c>
      <c r="B22" s="24" t="s">
        <v>84</v>
      </c>
    </row>
    <row r="23" spans="1:2" ht="15.75" thickBot="1">
      <c r="A23" s="27">
        <v>2</v>
      </c>
      <c r="B23" s="24" t="s">
        <v>85</v>
      </c>
    </row>
    <row r="24" spans="1:2" ht="15.75" thickBot="1">
      <c r="A24" s="27">
        <v>3</v>
      </c>
      <c r="B24" s="24" t="s">
        <v>86</v>
      </c>
    </row>
    <row r="25" spans="1:2" ht="15.75" thickBot="1">
      <c r="A25" s="410" t="s">
        <v>87</v>
      </c>
      <c r="B25" s="411"/>
    </row>
    <row r="26" spans="1:2" ht="15.75" thickBot="1">
      <c r="A26" s="27">
        <v>1</v>
      </c>
      <c r="B26" s="24" t="s">
        <v>88</v>
      </c>
    </row>
    <row r="27" spans="1:2" ht="15.75" thickBot="1">
      <c r="A27" s="410" t="s">
        <v>89</v>
      </c>
      <c r="B27" s="411"/>
    </row>
    <row r="28" spans="1:2" ht="15.75" thickBot="1">
      <c r="A28" s="27">
        <v>1</v>
      </c>
      <c r="B28" s="25" t="s">
        <v>90</v>
      </c>
    </row>
    <row r="29" spans="1:2" ht="15.75" thickBot="1">
      <c r="A29" s="27">
        <v>2</v>
      </c>
      <c r="B29" s="25" t="s">
        <v>91</v>
      </c>
    </row>
    <row r="30" spans="1:2" ht="15.75" thickBot="1">
      <c r="A30" s="27">
        <v>3</v>
      </c>
      <c r="B30" s="25" t="s">
        <v>92</v>
      </c>
    </row>
    <row r="31" spans="1:2" ht="15.75" thickBot="1">
      <c r="A31" s="27">
        <v>4</v>
      </c>
      <c r="B31" s="25" t="s">
        <v>93</v>
      </c>
    </row>
    <row r="32" spans="1:2" ht="15.75" thickBot="1">
      <c r="A32" s="410" t="s">
        <v>94</v>
      </c>
      <c r="B32" s="411"/>
    </row>
    <row r="33" spans="1:2" ht="15.75" thickBot="1">
      <c r="A33" s="27">
        <v>1</v>
      </c>
      <c r="B33" s="25" t="s">
        <v>95</v>
      </c>
    </row>
    <row r="34" spans="1:2" ht="15.75" thickBot="1">
      <c r="A34" s="27">
        <v>2</v>
      </c>
      <c r="B34" s="25" t="s">
        <v>96</v>
      </c>
    </row>
    <row r="35" spans="1:2" ht="15.75" thickBot="1">
      <c r="A35" s="27">
        <v>3</v>
      </c>
      <c r="B35" s="25" t="s">
        <v>97</v>
      </c>
    </row>
    <row r="36" ht="18">
      <c r="A36" s="26"/>
    </row>
  </sheetData>
  <sheetProtection/>
  <mergeCells count="7">
    <mergeCell ref="A32:B32"/>
    <mergeCell ref="A1:B1"/>
    <mergeCell ref="A4:B4"/>
    <mergeCell ref="A18:B18"/>
    <mergeCell ref="A21:B21"/>
    <mergeCell ref="A25:B25"/>
    <mergeCell ref="A27:B2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:X35"/>
    </sheetView>
  </sheetViews>
  <sheetFormatPr defaultColWidth="9.140625" defaultRowHeight="12.75"/>
  <cols>
    <col min="1" max="1" width="82.28125" style="0" customWidth="1"/>
  </cols>
  <sheetData>
    <row r="1" ht="17.25">
      <c r="A1" s="16" t="s">
        <v>98</v>
      </c>
    </row>
    <row r="2" ht="14.25" thickBot="1">
      <c r="A2" s="28"/>
    </row>
    <row r="3" ht="13.5" thickBot="1">
      <c r="A3" s="30" t="s">
        <v>99</v>
      </c>
    </row>
    <row r="4" ht="13.5" thickBot="1">
      <c r="A4" s="31" t="s">
        <v>100</v>
      </c>
    </row>
    <row r="5" ht="13.5" thickBot="1">
      <c r="A5" s="31" t="s">
        <v>101</v>
      </c>
    </row>
    <row r="6" ht="13.5" thickBot="1">
      <c r="A6" s="31" t="s">
        <v>102</v>
      </c>
    </row>
    <row r="7" ht="13.5" thickBot="1">
      <c r="A7" s="31" t="s">
        <v>103</v>
      </c>
    </row>
    <row r="8" ht="13.5" thickBot="1">
      <c r="A8" s="29" t="s">
        <v>104</v>
      </c>
    </row>
    <row r="9" ht="13.5" thickBot="1">
      <c r="A9" s="31" t="s">
        <v>105</v>
      </c>
    </row>
    <row r="10" ht="13.5" thickBot="1">
      <c r="A10" s="31" t="s">
        <v>106</v>
      </c>
    </row>
    <row r="11" ht="12.75">
      <c r="A11" s="32" t="s">
        <v>107</v>
      </c>
    </row>
    <row r="12" ht="13.5" thickBot="1">
      <c r="A12" s="31" t="s">
        <v>108</v>
      </c>
    </row>
    <row r="13" ht="13.5" thickBot="1">
      <c r="A13" s="31" t="s">
        <v>109</v>
      </c>
    </row>
    <row r="14" ht="13.5" thickBot="1">
      <c r="A14" s="31" t="s">
        <v>110</v>
      </c>
    </row>
    <row r="15" ht="13.5" thickBot="1">
      <c r="A15" s="31" t="s">
        <v>111</v>
      </c>
    </row>
    <row r="16" ht="13.5" thickBot="1">
      <c r="A16" s="31" t="s">
        <v>112</v>
      </c>
    </row>
    <row r="17" ht="13.5" thickBot="1">
      <c r="A17" s="31" t="s">
        <v>113</v>
      </c>
    </row>
    <row r="18" ht="13.5" thickBot="1">
      <c r="A18" s="31" t="s">
        <v>114</v>
      </c>
    </row>
    <row r="19" ht="13.5" thickBot="1">
      <c r="A19" s="31" t="s">
        <v>115</v>
      </c>
    </row>
    <row r="20" ht="13.5">
      <c r="A20" s="28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176"/>
  <sheetViews>
    <sheetView zoomScale="60" zoomScaleNormal="60" zoomScaleSheetLayoutView="75" zoomScalePageLayoutView="0" workbookViewId="0" topLeftCell="A3">
      <pane xSplit="3" topLeftCell="D1" activePane="topRight" state="frozen"/>
      <selection pane="topLeft" activeCell="A1" sqref="A1:X35"/>
      <selection pane="topRight" activeCell="BE53" sqref="BE53"/>
    </sheetView>
  </sheetViews>
  <sheetFormatPr defaultColWidth="9.140625" defaultRowHeight="12.75"/>
  <cols>
    <col min="1" max="1" width="3.421875" style="37" customWidth="1"/>
    <col min="2" max="2" width="11.28125" style="35" customWidth="1"/>
    <col min="3" max="3" width="40.00390625" style="37" customWidth="1"/>
    <col min="4" max="4" width="10.7109375" style="37" customWidth="1"/>
    <col min="5" max="5" width="3.421875" style="37" customWidth="1"/>
    <col min="6" max="19" width="3.57421875" style="37" customWidth="1"/>
    <col min="20" max="20" width="4.00390625" style="37" customWidth="1"/>
    <col min="21" max="21" width="3.140625" style="37" customWidth="1"/>
    <col min="22" max="22" width="4.28125" style="38" customWidth="1"/>
    <col min="23" max="23" width="3.57421875" style="38" customWidth="1"/>
    <col min="24" max="45" width="3.57421875" style="37" customWidth="1"/>
    <col min="46" max="46" width="4.57421875" style="37" customWidth="1"/>
    <col min="47" max="47" width="3.57421875" style="37" customWidth="1"/>
    <col min="48" max="48" width="4.421875" style="37" customWidth="1"/>
    <col min="49" max="56" width="3.57421875" style="37" customWidth="1"/>
    <col min="57" max="57" width="7.57421875" style="37" customWidth="1"/>
    <col min="58" max="16384" width="9.140625" style="37" customWidth="1"/>
  </cols>
  <sheetData>
    <row r="1" spans="1:23" s="116" customFormat="1" ht="18.75" thickBot="1">
      <c r="A1" s="271" t="s">
        <v>280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V1" s="117"/>
      <c r="W1" s="117"/>
    </row>
    <row r="2" spans="1:57" ht="81" customHeight="1">
      <c r="A2" s="272" t="s">
        <v>158</v>
      </c>
      <c r="B2" s="274" t="s">
        <v>0</v>
      </c>
      <c r="C2" s="272" t="s">
        <v>157</v>
      </c>
      <c r="D2" s="276" t="s">
        <v>156</v>
      </c>
      <c r="E2" s="278" t="s">
        <v>182</v>
      </c>
      <c r="F2" s="278"/>
      <c r="G2" s="278"/>
      <c r="H2" s="278"/>
      <c r="I2" s="270" t="s">
        <v>180</v>
      </c>
      <c r="J2" s="270"/>
      <c r="K2" s="270"/>
      <c r="L2" s="270"/>
      <c r="M2" s="114" t="s">
        <v>200</v>
      </c>
      <c r="N2" s="270" t="s">
        <v>178</v>
      </c>
      <c r="O2" s="270"/>
      <c r="P2" s="270"/>
      <c r="Q2" s="114" t="s">
        <v>199</v>
      </c>
      <c r="R2" s="270" t="s">
        <v>177</v>
      </c>
      <c r="S2" s="270"/>
      <c r="T2" s="270"/>
      <c r="U2" s="270"/>
      <c r="V2" s="115" t="s">
        <v>198</v>
      </c>
      <c r="W2" s="278" t="s">
        <v>175</v>
      </c>
      <c r="X2" s="278"/>
      <c r="Y2" s="278"/>
      <c r="Z2" s="114" t="s">
        <v>197</v>
      </c>
      <c r="AA2" s="270" t="s">
        <v>173</v>
      </c>
      <c r="AB2" s="270"/>
      <c r="AC2" s="270"/>
      <c r="AD2" s="114" t="s">
        <v>196</v>
      </c>
      <c r="AE2" s="270" t="s">
        <v>171</v>
      </c>
      <c r="AF2" s="270"/>
      <c r="AG2" s="270"/>
      <c r="AH2" s="270"/>
      <c r="AI2" s="270" t="s">
        <v>169</v>
      </c>
      <c r="AJ2" s="270"/>
      <c r="AK2" s="270"/>
      <c r="AL2" s="270"/>
      <c r="AM2" s="114" t="s">
        <v>195</v>
      </c>
      <c r="AN2" s="270" t="s">
        <v>167</v>
      </c>
      <c r="AO2" s="270"/>
      <c r="AP2" s="270"/>
      <c r="AQ2" s="114" t="s">
        <v>194</v>
      </c>
      <c r="AR2" s="270" t="s">
        <v>166</v>
      </c>
      <c r="AS2" s="270"/>
      <c r="AT2" s="270"/>
      <c r="AU2" s="270"/>
      <c r="AV2" s="270" t="s">
        <v>164</v>
      </c>
      <c r="AW2" s="270"/>
      <c r="AX2" s="270"/>
      <c r="AY2" s="270"/>
      <c r="AZ2" s="114" t="s">
        <v>193</v>
      </c>
      <c r="BA2" s="278" t="s">
        <v>162</v>
      </c>
      <c r="BB2" s="278"/>
      <c r="BC2" s="278"/>
      <c r="BD2" s="278"/>
      <c r="BE2" s="279" t="s">
        <v>136</v>
      </c>
    </row>
    <row r="3" spans="1:57" ht="12.75">
      <c r="A3" s="272"/>
      <c r="B3" s="274"/>
      <c r="C3" s="272"/>
      <c r="D3" s="276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0"/>
    </row>
    <row r="4" spans="1:57" ht="12.75">
      <c r="A4" s="272"/>
      <c r="B4" s="274"/>
      <c r="C4" s="272"/>
      <c r="D4" s="276"/>
      <c r="E4" s="8">
        <v>36</v>
      </c>
      <c r="F4" s="8">
        <v>37</v>
      </c>
      <c r="G4" s="8">
        <v>38</v>
      </c>
      <c r="H4" s="8">
        <v>39</v>
      </c>
      <c r="I4" s="8">
        <v>40</v>
      </c>
      <c r="J4" s="8">
        <v>41</v>
      </c>
      <c r="K4" s="8">
        <v>42</v>
      </c>
      <c r="L4" s="8">
        <v>43</v>
      </c>
      <c r="M4" s="8">
        <v>44</v>
      </c>
      <c r="N4" s="8">
        <v>45</v>
      </c>
      <c r="O4" s="8">
        <v>46</v>
      </c>
      <c r="P4" s="8">
        <v>47</v>
      </c>
      <c r="Q4" s="8">
        <v>48</v>
      </c>
      <c r="R4" s="8">
        <v>49</v>
      </c>
      <c r="S4" s="8">
        <v>50</v>
      </c>
      <c r="T4" s="8">
        <v>51</v>
      </c>
      <c r="U4" s="8">
        <v>52</v>
      </c>
      <c r="V4" s="61">
        <v>1</v>
      </c>
      <c r="W4" s="61">
        <v>2</v>
      </c>
      <c r="X4" s="8">
        <v>3</v>
      </c>
      <c r="Y4" s="8">
        <v>4</v>
      </c>
      <c r="Z4" s="8">
        <v>5</v>
      </c>
      <c r="AA4" s="8">
        <v>6</v>
      </c>
      <c r="AB4" s="8">
        <v>7</v>
      </c>
      <c r="AC4" s="8">
        <v>8</v>
      </c>
      <c r="AD4" s="8">
        <v>9</v>
      </c>
      <c r="AE4" s="8">
        <v>10</v>
      </c>
      <c r="AF4" s="8">
        <v>11</v>
      </c>
      <c r="AG4" s="8">
        <v>12</v>
      </c>
      <c r="AH4" s="61">
        <v>13</v>
      </c>
      <c r="AI4" s="61">
        <v>14</v>
      </c>
      <c r="AJ4" s="61">
        <v>15</v>
      </c>
      <c r="AK4" s="61">
        <v>16</v>
      </c>
      <c r="AL4" s="8">
        <v>17</v>
      </c>
      <c r="AM4" s="8">
        <v>18</v>
      </c>
      <c r="AN4" s="8">
        <v>19</v>
      </c>
      <c r="AO4" s="8">
        <v>20</v>
      </c>
      <c r="AP4" s="8">
        <v>21</v>
      </c>
      <c r="AQ4" s="8">
        <v>22</v>
      </c>
      <c r="AR4" s="8">
        <v>23</v>
      </c>
      <c r="AS4" s="8">
        <v>24</v>
      </c>
      <c r="AT4" s="8">
        <v>25</v>
      </c>
      <c r="AU4" s="8">
        <v>26</v>
      </c>
      <c r="AV4" s="8">
        <v>27</v>
      </c>
      <c r="AW4" s="8">
        <v>28</v>
      </c>
      <c r="AX4" s="8">
        <v>29</v>
      </c>
      <c r="AY4" s="8">
        <v>30</v>
      </c>
      <c r="AZ4" s="8">
        <v>31</v>
      </c>
      <c r="BA4" s="8">
        <v>32</v>
      </c>
      <c r="BB4" s="8">
        <v>33</v>
      </c>
      <c r="BC4" s="8">
        <v>34</v>
      </c>
      <c r="BD4" s="8">
        <v>35</v>
      </c>
      <c r="BE4" s="280"/>
    </row>
    <row r="5" spans="1:57" ht="12.75">
      <c r="A5" s="272"/>
      <c r="B5" s="274"/>
      <c r="C5" s="272"/>
      <c r="D5" s="276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0"/>
    </row>
    <row r="6" spans="1:57" ht="12.75">
      <c r="A6" s="273"/>
      <c r="B6" s="275"/>
      <c r="C6" s="273"/>
      <c r="D6" s="277"/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12">
        <v>10</v>
      </c>
      <c r="O6" s="12">
        <v>11</v>
      </c>
      <c r="P6" s="12">
        <v>12</v>
      </c>
      <c r="Q6" s="12">
        <v>13</v>
      </c>
      <c r="R6" s="12">
        <v>14</v>
      </c>
      <c r="S6" s="12">
        <v>15</v>
      </c>
      <c r="T6" s="12">
        <v>16</v>
      </c>
      <c r="U6" s="12">
        <v>17</v>
      </c>
      <c r="V6" s="113">
        <v>18</v>
      </c>
      <c r="W6" s="113">
        <v>19</v>
      </c>
      <c r="X6" s="12">
        <v>20</v>
      </c>
      <c r="Y6" s="12">
        <v>21</v>
      </c>
      <c r="Z6" s="12">
        <v>22</v>
      </c>
      <c r="AA6" s="12">
        <v>23</v>
      </c>
      <c r="AB6" s="12">
        <v>24</v>
      </c>
      <c r="AC6" s="12">
        <v>25</v>
      </c>
      <c r="AD6" s="12">
        <v>26</v>
      </c>
      <c r="AE6" s="12">
        <v>27</v>
      </c>
      <c r="AF6" s="12">
        <v>28</v>
      </c>
      <c r="AG6" s="12">
        <v>29</v>
      </c>
      <c r="AH6" s="113">
        <v>30</v>
      </c>
      <c r="AI6" s="113">
        <v>31</v>
      </c>
      <c r="AJ6" s="113">
        <v>32</v>
      </c>
      <c r="AK6" s="113">
        <v>33</v>
      </c>
      <c r="AL6" s="12">
        <v>34</v>
      </c>
      <c r="AM6" s="12">
        <v>35</v>
      </c>
      <c r="AN6" s="12">
        <v>36</v>
      </c>
      <c r="AO6" s="12">
        <v>37</v>
      </c>
      <c r="AP6" s="12">
        <v>38</v>
      </c>
      <c r="AQ6" s="12">
        <v>39</v>
      </c>
      <c r="AR6" s="12">
        <v>40</v>
      </c>
      <c r="AS6" s="12">
        <v>41</v>
      </c>
      <c r="AT6" s="12">
        <v>42</v>
      </c>
      <c r="AU6" s="12">
        <v>43</v>
      </c>
      <c r="AV6" s="12">
        <v>44</v>
      </c>
      <c r="AW6" s="12">
        <v>45</v>
      </c>
      <c r="AX6" s="12">
        <v>46</v>
      </c>
      <c r="AY6" s="12">
        <v>47</v>
      </c>
      <c r="AZ6" s="12">
        <v>48</v>
      </c>
      <c r="BA6" s="12">
        <v>49</v>
      </c>
      <c r="BB6" s="12">
        <v>50</v>
      </c>
      <c r="BC6" s="12">
        <v>51</v>
      </c>
      <c r="BD6" s="12">
        <v>52</v>
      </c>
      <c r="BE6" s="280"/>
    </row>
    <row r="7" spans="1:58" s="35" customFormat="1" ht="18.75" customHeight="1">
      <c r="A7" s="282" t="s">
        <v>274</v>
      </c>
      <c r="B7" s="285" t="s">
        <v>2</v>
      </c>
      <c r="C7" s="287" t="s">
        <v>192</v>
      </c>
      <c r="D7" s="234" t="s">
        <v>133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196"/>
      <c r="R7" s="196"/>
      <c r="S7" s="196"/>
      <c r="T7" s="196"/>
      <c r="U7" s="196"/>
      <c r="V7" s="200"/>
      <c r="W7" s="200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251"/>
      <c r="AV7" s="200"/>
      <c r="AW7" s="200"/>
      <c r="AX7" s="200"/>
      <c r="AY7" s="200"/>
      <c r="AZ7" s="200"/>
      <c r="BA7" s="200"/>
      <c r="BB7" s="200"/>
      <c r="BC7" s="200"/>
      <c r="BD7" s="200"/>
      <c r="BE7" s="201"/>
      <c r="BF7" s="37"/>
    </row>
    <row r="8" spans="1:58" s="35" customFormat="1" ht="19.5" customHeight="1">
      <c r="A8" s="283"/>
      <c r="B8" s="286"/>
      <c r="C8" s="288"/>
      <c r="D8" s="234" t="s">
        <v>132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196"/>
      <c r="R8" s="196"/>
      <c r="S8" s="196"/>
      <c r="T8" s="196"/>
      <c r="U8" s="196"/>
      <c r="V8" s="200"/>
      <c r="W8" s="200"/>
      <c r="X8" s="196">
        <v>1</v>
      </c>
      <c r="Y8" s="196">
        <v>2</v>
      </c>
      <c r="Z8" s="196">
        <v>3</v>
      </c>
      <c r="AA8" s="196">
        <v>4</v>
      </c>
      <c r="AB8" s="196">
        <v>5</v>
      </c>
      <c r="AC8" s="196">
        <v>6</v>
      </c>
      <c r="AD8" s="196">
        <v>7</v>
      </c>
      <c r="AE8" s="196">
        <v>8</v>
      </c>
      <c r="AF8" s="196">
        <v>9</v>
      </c>
      <c r="AG8" s="196">
        <v>10</v>
      </c>
      <c r="AH8" s="196">
        <v>11</v>
      </c>
      <c r="AI8" s="196">
        <v>12</v>
      </c>
      <c r="AJ8" s="196">
        <v>13</v>
      </c>
      <c r="AK8" s="196">
        <v>14</v>
      </c>
      <c r="AL8" s="196">
        <v>15</v>
      </c>
      <c r="AM8" s="196">
        <v>16</v>
      </c>
      <c r="AN8" s="196">
        <v>17</v>
      </c>
      <c r="AO8" s="196">
        <v>18</v>
      </c>
      <c r="AP8" s="196">
        <v>19</v>
      </c>
      <c r="AQ8" s="196">
        <v>20</v>
      </c>
      <c r="AR8" s="196">
        <v>21</v>
      </c>
      <c r="AS8" s="196">
        <v>22</v>
      </c>
      <c r="AT8" s="196">
        <v>23</v>
      </c>
      <c r="AU8" s="251">
        <v>24</v>
      </c>
      <c r="AV8" s="200"/>
      <c r="AW8" s="200"/>
      <c r="AX8" s="200"/>
      <c r="AY8" s="200"/>
      <c r="AZ8" s="200"/>
      <c r="BA8" s="200"/>
      <c r="BB8" s="200"/>
      <c r="BC8" s="200"/>
      <c r="BD8" s="200"/>
      <c r="BE8" s="201"/>
      <c r="BF8" s="37"/>
    </row>
    <row r="9" spans="1:57" ht="19.5" customHeight="1">
      <c r="A9" s="283"/>
      <c r="B9" s="289" t="s">
        <v>241</v>
      </c>
      <c r="C9" s="291" t="s">
        <v>191</v>
      </c>
      <c r="D9" s="235" t="s">
        <v>133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95"/>
      <c r="R9" s="195"/>
      <c r="S9" s="195"/>
      <c r="T9" s="195"/>
      <c r="U9" s="195"/>
      <c r="V9" s="202"/>
      <c r="W9" s="202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252"/>
      <c r="AV9" s="202"/>
      <c r="AW9" s="202"/>
      <c r="AX9" s="202"/>
      <c r="AY9" s="202"/>
      <c r="AZ9" s="202"/>
      <c r="BA9" s="202"/>
      <c r="BB9" s="202"/>
      <c r="BC9" s="202"/>
      <c r="BD9" s="202"/>
      <c r="BE9" s="201"/>
    </row>
    <row r="10" spans="1:57" ht="12.75">
      <c r="A10" s="283"/>
      <c r="B10" s="290"/>
      <c r="C10" s="292"/>
      <c r="D10" s="235" t="s">
        <v>132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95"/>
      <c r="R10" s="195"/>
      <c r="S10" s="195"/>
      <c r="T10" s="195"/>
      <c r="U10" s="195"/>
      <c r="V10" s="202"/>
      <c r="W10" s="202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25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1"/>
    </row>
    <row r="11" spans="1:58" s="35" customFormat="1" ht="15" customHeight="1">
      <c r="A11" s="283"/>
      <c r="B11" s="293" t="s">
        <v>242</v>
      </c>
      <c r="C11" s="296" t="s">
        <v>3</v>
      </c>
      <c r="D11" s="236" t="s">
        <v>133</v>
      </c>
      <c r="E11" s="51">
        <v>2</v>
      </c>
      <c r="F11" s="51">
        <v>2</v>
      </c>
      <c r="G11" s="51">
        <v>2</v>
      </c>
      <c r="H11" s="51">
        <v>2</v>
      </c>
      <c r="I11" s="51">
        <v>2</v>
      </c>
      <c r="J11" s="51">
        <v>2</v>
      </c>
      <c r="K11" s="51">
        <v>2</v>
      </c>
      <c r="L11" s="51">
        <v>2</v>
      </c>
      <c r="M11" s="51">
        <v>2</v>
      </c>
      <c r="N11" s="51">
        <v>2</v>
      </c>
      <c r="O11" s="51">
        <v>2</v>
      </c>
      <c r="P11" s="51">
        <v>2</v>
      </c>
      <c r="Q11" s="194">
        <v>2</v>
      </c>
      <c r="R11" s="194">
        <v>2</v>
      </c>
      <c r="S11" s="194">
        <v>2</v>
      </c>
      <c r="T11" s="194">
        <v>2</v>
      </c>
      <c r="U11" s="194">
        <v>2</v>
      </c>
      <c r="V11" s="203"/>
      <c r="W11" s="203"/>
      <c r="X11" s="194">
        <v>2</v>
      </c>
      <c r="Y11" s="194">
        <v>2</v>
      </c>
      <c r="Z11" s="194">
        <v>2</v>
      </c>
      <c r="AA11" s="194">
        <v>2</v>
      </c>
      <c r="AB11" s="194">
        <v>2</v>
      </c>
      <c r="AC11" s="194">
        <v>2</v>
      </c>
      <c r="AD11" s="194">
        <v>2</v>
      </c>
      <c r="AE11" s="194">
        <v>2</v>
      </c>
      <c r="AF11" s="194">
        <v>2</v>
      </c>
      <c r="AG11" s="194">
        <v>2</v>
      </c>
      <c r="AH11" s="194">
        <v>2</v>
      </c>
      <c r="AI11" s="194">
        <v>2</v>
      </c>
      <c r="AJ11" s="194">
        <v>2</v>
      </c>
      <c r="AK11" s="194">
        <v>2</v>
      </c>
      <c r="AL11" s="194">
        <v>2</v>
      </c>
      <c r="AM11" s="194">
        <v>2</v>
      </c>
      <c r="AN11" s="194">
        <v>2</v>
      </c>
      <c r="AO11" s="194">
        <v>2</v>
      </c>
      <c r="AP11" s="194">
        <v>2</v>
      </c>
      <c r="AQ11" s="194">
        <v>2</v>
      </c>
      <c r="AR11" s="194">
        <v>2</v>
      </c>
      <c r="AS11" s="194">
        <v>2</v>
      </c>
      <c r="AT11" s="194">
        <v>2</v>
      </c>
      <c r="AU11" s="253"/>
      <c r="AV11" s="204"/>
      <c r="AW11" s="204"/>
      <c r="AX11" s="204"/>
      <c r="AY11" s="204"/>
      <c r="AZ11" s="204"/>
      <c r="BA11" s="204"/>
      <c r="BB11" s="204"/>
      <c r="BC11" s="204"/>
      <c r="BD11" s="204"/>
      <c r="BE11" s="205">
        <f>SUM(E11:BD11)</f>
        <v>80</v>
      </c>
      <c r="BF11" s="37"/>
    </row>
    <row r="12" spans="1:58" s="35" customFormat="1" ht="15" customHeight="1">
      <c r="A12" s="283"/>
      <c r="B12" s="294"/>
      <c r="C12" s="297"/>
      <c r="D12" s="236" t="s">
        <v>132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92"/>
      <c r="R12" s="192"/>
      <c r="S12" s="192"/>
      <c r="T12" s="192"/>
      <c r="U12" s="192"/>
      <c r="V12" s="203"/>
      <c r="W12" s="204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1"/>
      <c r="AO12" s="192"/>
      <c r="AP12" s="192"/>
      <c r="AQ12" s="192"/>
      <c r="AR12" s="192"/>
      <c r="AS12" s="192"/>
      <c r="AT12" s="192"/>
      <c r="AU12" s="253"/>
      <c r="AV12" s="204"/>
      <c r="AW12" s="204"/>
      <c r="AX12" s="204"/>
      <c r="AY12" s="204"/>
      <c r="AZ12" s="204"/>
      <c r="BA12" s="204"/>
      <c r="BB12" s="204"/>
      <c r="BC12" s="204"/>
      <c r="BD12" s="204"/>
      <c r="BE12" s="205"/>
      <c r="BF12" s="37"/>
    </row>
    <row r="13" spans="1:58" s="35" customFormat="1" ht="15" customHeight="1">
      <c r="A13" s="283"/>
      <c r="B13" s="294"/>
      <c r="C13" s="296" t="s">
        <v>4</v>
      </c>
      <c r="D13" s="236" t="s">
        <v>133</v>
      </c>
      <c r="E13" s="8">
        <v>2</v>
      </c>
      <c r="F13" s="8">
        <v>2</v>
      </c>
      <c r="G13" s="8">
        <v>2</v>
      </c>
      <c r="H13" s="8">
        <v>2</v>
      </c>
      <c r="I13" s="8">
        <v>2</v>
      </c>
      <c r="J13" s="8">
        <v>2</v>
      </c>
      <c r="K13" s="8">
        <v>2</v>
      </c>
      <c r="L13" s="8">
        <v>2</v>
      </c>
      <c r="M13" s="8">
        <v>2</v>
      </c>
      <c r="N13" s="8">
        <v>2</v>
      </c>
      <c r="O13" s="8">
        <v>2</v>
      </c>
      <c r="P13" s="8">
        <v>2</v>
      </c>
      <c r="Q13" s="192">
        <v>2</v>
      </c>
      <c r="R13" s="192">
        <v>2</v>
      </c>
      <c r="S13" s="192">
        <v>2</v>
      </c>
      <c r="T13" s="192">
        <v>2</v>
      </c>
      <c r="U13" s="192">
        <v>2</v>
      </c>
      <c r="V13" s="203"/>
      <c r="W13" s="204"/>
      <c r="X13" s="192">
        <v>3</v>
      </c>
      <c r="Y13" s="192">
        <v>3</v>
      </c>
      <c r="Z13" s="192">
        <v>3</v>
      </c>
      <c r="AA13" s="192">
        <v>3</v>
      </c>
      <c r="AB13" s="192">
        <v>3</v>
      </c>
      <c r="AC13" s="192">
        <v>3</v>
      </c>
      <c r="AD13" s="192">
        <v>3</v>
      </c>
      <c r="AE13" s="192">
        <v>3</v>
      </c>
      <c r="AF13" s="192">
        <v>3</v>
      </c>
      <c r="AG13" s="192">
        <v>3</v>
      </c>
      <c r="AH13" s="192">
        <v>3</v>
      </c>
      <c r="AI13" s="192">
        <v>3</v>
      </c>
      <c r="AJ13" s="192">
        <v>3</v>
      </c>
      <c r="AK13" s="192">
        <v>3</v>
      </c>
      <c r="AL13" s="192">
        <v>3</v>
      </c>
      <c r="AM13" s="192">
        <v>3</v>
      </c>
      <c r="AN13" s="192">
        <v>3</v>
      </c>
      <c r="AO13" s="204">
        <v>2</v>
      </c>
      <c r="AP13" s="192">
        <v>2</v>
      </c>
      <c r="AQ13" s="192">
        <v>2</v>
      </c>
      <c r="AR13" s="192">
        <v>2</v>
      </c>
      <c r="AS13" s="192">
        <v>2</v>
      </c>
      <c r="AT13" s="192">
        <v>2</v>
      </c>
      <c r="AU13" s="253"/>
      <c r="AV13" s="204"/>
      <c r="AW13" s="204"/>
      <c r="AX13" s="204"/>
      <c r="AY13" s="204"/>
      <c r="AZ13" s="204"/>
      <c r="BA13" s="204"/>
      <c r="BB13" s="204"/>
      <c r="BC13" s="204"/>
      <c r="BD13" s="204"/>
      <c r="BE13" s="205">
        <f>SUM(E13:BD13)</f>
        <v>97</v>
      </c>
      <c r="BF13" s="37"/>
    </row>
    <row r="14" spans="1:58" s="35" customFormat="1" ht="15" customHeight="1">
      <c r="A14" s="283"/>
      <c r="B14" s="295"/>
      <c r="C14" s="297"/>
      <c r="D14" s="236" t="s">
        <v>132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92"/>
      <c r="R14" s="192"/>
      <c r="S14" s="192"/>
      <c r="T14" s="192"/>
      <c r="U14" s="192"/>
      <c r="V14" s="203"/>
      <c r="W14" s="204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1"/>
      <c r="AO14" s="192"/>
      <c r="AP14" s="192"/>
      <c r="AQ14" s="192"/>
      <c r="AR14" s="192"/>
      <c r="AS14" s="192"/>
      <c r="AT14" s="192"/>
      <c r="AU14" s="253"/>
      <c r="AV14" s="204"/>
      <c r="AW14" s="204"/>
      <c r="AX14" s="204"/>
      <c r="AY14" s="204"/>
      <c r="AZ14" s="204"/>
      <c r="BA14" s="204"/>
      <c r="BB14" s="204"/>
      <c r="BC14" s="204"/>
      <c r="BD14" s="204"/>
      <c r="BE14" s="205"/>
      <c r="BF14" s="37"/>
    </row>
    <row r="15" spans="1:58" s="35" customFormat="1" ht="15" customHeight="1">
      <c r="A15" s="283"/>
      <c r="B15" s="298" t="s">
        <v>244</v>
      </c>
      <c r="C15" s="296" t="s">
        <v>5</v>
      </c>
      <c r="D15" s="236" t="s">
        <v>133</v>
      </c>
      <c r="E15" s="8">
        <v>2</v>
      </c>
      <c r="F15" s="8">
        <v>2</v>
      </c>
      <c r="G15" s="8">
        <v>2</v>
      </c>
      <c r="H15" s="8">
        <v>2</v>
      </c>
      <c r="I15" s="8">
        <v>2</v>
      </c>
      <c r="J15" s="8">
        <v>2</v>
      </c>
      <c r="K15" s="8">
        <v>2</v>
      </c>
      <c r="L15" s="8">
        <v>2</v>
      </c>
      <c r="M15" s="8">
        <v>2</v>
      </c>
      <c r="N15" s="8">
        <v>2</v>
      </c>
      <c r="O15" s="8">
        <v>2</v>
      </c>
      <c r="P15" s="8">
        <v>2</v>
      </c>
      <c r="Q15" s="192">
        <v>2</v>
      </c>
      <c r="R15" s="192">
        <v>2</v>
      </c>
      <c r="S15" s="192">
        <v>2</v>
      </c>
      <c r="T15" s="192">
        <v>2</v>
      </c>
      <c r="U15" s="192">
        <v>2</v>
      </c>
      <c r="V15" s="203"/>
      <c r="W15" s="204"/>
      <c r="X15" s="192">
        <v>2</v>
      </c>
      <c r="Y15" s="192">
        <v>2</v>
      </c>
      <c r="Z15" s="192">
        <v>2</v>
      </c>
      <c r="AA15" s="192">
        <v>2</v>
      </c>
      <c r="AB15" s="192">
        <v>2</v>
      </c>
      <c r="AC15" s="192">
        <v>2</v>
      </c>
      <c r="AD15" s="192">
        <v>2</v>
      </c>
      <c r="AE15" s="192">
        <v>2</v>
      </c>
      <c r="AF15" s="192">
        <v>2</v>
      </c>
      <c r="AG15" s="192">
        <v>2</v>
      </c>
      <c r="AH15" s="192">
        <v>2</v>
      </c>
      <c r="AI15" s="192">
        <v>2</v>
      </c>
      <c r="AJ15" s="192">
        <v>2</v>
      </c>
      <c r="AK15" s="192">
        <v>2</v>
      </c>
      <c r="AL15" s="192">
        <v>2</v>
      </c>
      <c r="AM15" s="192">
        <v>2</v>
      </c>
      <c r="AN15" s="192">
        <v>2</v>
      </c>
      <c r="AO15" s="192">
        <v>2</v>
      </c>
      <c r="AP15" s="192">
        <v>2</v>
      </c>
      <c r="AQ15" s="192">
        <v>2</v>
      </c>
      <c r="AR15" s="192">
        <v>2</v>
      </c>
      <c r="AS15" s="192">
        <v>2</v>
      </c>
      <c r="AT15" s="192">
        <v>2</v>
      </c>
      <c r="AU15" s="253"/>
      <c r="AV15" s="204"/>
      <c r="AW15" s="204"/>
      <c r="AX15" s="204"/>
      <c r="AY15" s="204"/>
      <c r="AZ15" s="204"/>
      <c r="BA15" s="204"/>
      <c r="BB15" s="204"/>
      <c r="BC15" s="204"/>
      <c r="BD15" s="204"/>
      <c r="BE15" s="205">
        <f>SUM(E15:BD15)</f>
        <v>80</v>
      </c>
      <c r="BF15" s="37"/>
    </row>
    <row r="16" spans="1:58" s="35" customFormat="1" ht="15" customHeight="1">
      <c r="A16" s="283"/>
      <c r="B16" s="299"/>
      <c r="C16" s="297"/>
      <c r="D16" s="236" t="s">
        <v>132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92"/>
      <c r="R16" s="192"/>
      <c r="S16" s="192"/>
      <c r="T16" s="192"/>
      <c r="U16" s="192"/>
      <c r="V16" s="203"/>
      <c r="W16" s="204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1"/>
      <c r="AO16" s="192"/>
      <c r="AP16" s="192"/>
      <c r="AQ16" s="192"/>
      <c r="AR16" s="192"/>
      <c r="AS16" s="192"/>
      <c r="AT16" s="192"/>
      <c r="AU16" s="253"/>
      <c r="AV16" s="204"/>
      <c r="AW16" s="204"/>
      <c r="AX16" s="204"/>
      <c r="AY16" s="204"/>
      <c r="AZ16" s="204"/>
      <c r="BA16" s="204"/>
      <c r="BB16" s="204"/>
      <c r="BC16" s="204"/>
      <c r="BD16" s="204"/>
      <c r="BE16" s="205"/>
      <c r="BF16" s="37"/>
    </row>
    <row r="17" spans="1:58" s="35" customFormat="1" ht="15" customHeight="1">
      <c r="A17" s="283"/>
      <c r="B17" s="298" t="s">
        <v>245</v>
      </c>
      <c r="C17" s="296" t="s">
        <v>6</v>
      </c>
      <c r="D17" s="236" t="s">
        <v>133</v>
      </c>
      <c r="E17" s="8">
        <v>2</v>
      </c>
      <c r="F17" s="8">
        <v>2</v>
      </c>
      <c r="G17" s="8">
        <v>2</v>
      </c>
      <c r="H17" s="8">
        <v>2</v>
      </c>
      <c r="I17" s="8">
        <v>2</v>
      </c>
      <c r="J17" s="8">
        <v>2</v>
      </c>
      <c r="K17" s="8">
        <v>2</v>
      </c>
      <c r="L17" s="8">
        <v>2</v>
      </c>
      <c r="M17" s="8">
        <v>2</v>
      </c>
      <c r="N17" s="8">
        <v>2</v>
      </c>
      <c r="O17" s="8">
        <v>2</v>
      </c>
      <c r="P17" s="8">
        <v>2</v>
      </c>
      <c r="Q17" s="192">
        <v>2</v>
      </c>
      <c r="R17" s="192">
        <v>2</v>
      </c>
      <c r="S17" s="192">
        <v>2</v>
      </c>
      <c r="T17" s="192">
        <v>2</v>
      </c>
      <c r="U17" s="192">
        <v>2</v>
      </c>
      <c r="V17" s="203"/>
      <c r="W17" s="204"/>
      <c r="X17" s="192">
        <v>2</v>
      </c>
      <c r="Y17" s="192">
        <v>2</v>
      </c>
      <c r="Z17" s="192">
        <v>2</v>
      </c>
      <c r="AA17" s="192">
        <v>2</v>
      </c>
      <c r="AB17" s="192">
        <v>2</v>
      </c>
      <c r="AC17" s="192">
        <v>2</v>
      </c>
      <c r="AD17" s="192">
        <v>2</v>
      </c>
      <c r="AE17" s="192">
        <v>2</v>
      </c>
      <c r="AF17" s="192">
        <v>2</v>
      </c>
      <c r="AG17" s="192">
        <v>2</v>
      </c>
      <c r="AH17" s="192">
        <v>2</v>
      </c>
      <c r="AI17" s="192">
        <v>2</v>
      </c>
      <c r="AJ17" s="192">
        <v>2</v>
      </c>
      <c r="AK17" s="192">
        <v>2</v>
      </c>
      <c r="AL17" s="192">
        <v>2</v>
      </c>
      <c r="AM17" s="192">
        <v>2</v>
      </c>
      <c r="AN17" s="192">
        <v>2</v>
      </c>
      <c r="AO17" s="192">
        <v>2</v>
      </c>
      <c r="AP17" s="192">
        <v>2</v>
      </c>
      <c r="AQ17" s="192">
        <v>2</v>
      </c>
      <c r="AR17" s="192">
        <v>2</v>
      </c>
      <c r="AS17" s="192">
        <v>2</v>
      </c>
      <c r="AT17" s="192">
        <v>2</v>
      </c>
      <c r="AU17" s="253"/>
      <c r="AV17" s="204"/>
      <c r="AW17" s="204"/>
      <c r="AX17" s="204"/>
      <c r="AY17" s="204"/>
      <c r="AZ17" s="204"/>
      <c r="BA17" s="204"/>
      <c r="BB17" s="204"/>
      <c r="BC17" s="204"/>
      <c r="BD17" s="204"/>
      <c r="BE17" s="205">
        <f>SUM(E17:BD17)</f>
        <v>80</v>
      </c>
      <c r="BF17" s="37"/>
    </row>
    <row r="18" spans="1:58" s="35" customFormat="1" ht="15" customHeight="1">
      <c r="A18" s="283"/>
      <c r="B18" s="299"/>
      <c r="C18" s="297"/>
      <c r="D18" s="236" t="s">
        <v>132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92"/>
      <c r="R18" s="192"/>
      <c r="S18" s="192"/>
      <c r="T18" s="192"/>
      <c r="U18" s="192"/>
      <c r="V18" s="203"/>
      <c r="W18" s="204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1"/>
      <c r="AO18" s="192"/>
      <c r="AP18" s="192"/>
      <c r="AQ18" s="192"/>
      <c r="AR18" s="192"/>
      <c r="AS18" s="192"/>
      <c r="AT18" s="192"/>
      <c r="AU18" s="253"/>
      <c r="AV18" s="204"/>
      <c r="AW18" s="204"/>
      <c r="AX18" s="204"/>
      <c r="AY18" s="204"/>
      <c r="AZ18" s="204"/>
      <c r="BA18" s="204"/>
      <c r="BB18" s="204"/>
      <c r="BC18" s="204"/>
      <c r="BD18" s="204"/>
      <c r="BE18" s="205"/>
      <c r="BF18" s="37"/>
    </row>
    <row r="19" spans="1:58" s="35" customFormat="1" ht="15" customHeight="1">
      <c r="A19" s="283"/>
      <c r="B19" s="298" t="s">
        <v>246</v>
      </c>
      <c r="C19" s="300" t="s">
        <v>7</v>
      </c>
      <c r="D19" s="236" t="s">
        <v>133</v>
      </c>
      <c r="E19" s="8">
        <v>2</v>
      </c>
      <c r="F19" s="8">
        <v>2</v>
      </c>
      <c r="G19" s="8">
        <v>2</v>
      </c>
      <c r="H19" s="8">
        <v>2</v>
      </c>
      <c r="I19" s="8">
        <v>2</v>
      </c>
      <c r="J19" s="8">
        <v>2</v>
      </c>
      <c r="K19" s="8">
        <v>2</v>
      </c>
      <c r="L19" s="8">
        <v>2</v>
      </c>
      <c r="M19" s="8">
        <v>2</v>
      </c>
      <c r="N19" s="8">
        <v>2</v>
      </c>
      <c r="O19" s="8">
        <v>2</v>
      </c>
      <c r="P19" s="8">
        <v>2</v>
      </c>
      <c r="Q19" s="192">
        <v>2</v>
      </c>
      <c r="R19" s="192">
        <v>2</v>
      </c>
      <c r="S19" s="192">
        <v>2</v>
      </c>
      <c r="T19" s="192">
        <v>2</v>
      </c>
      <c r="U19" s="192">
        <v>2</v>
      </c>
      <c r="V19" s="203"/>
      <c r="W19" s="204"/>
      <c r="X19" s="192">
        <v>2</v>
      </c>
      <c r="Y19" s="192">
        <v>2</v>
      </c>
      <c r="Z19" s="192">
        <v>2</v>
      </c>
      <c r="AA19" s="192">
        <v>2</v>
      </c>
      <c r="AB19" s="192">
        <v>2</v>
      </c>
      <c r="AC19" s="192">
        <v>2</v>
      </c>
      <c r="AD19" s="192">
        <v>2</v>
      </c>
      <c r="AE19" s="192">
        <v>2</v>
      </c>
      <c r="AF19" s="192">
        <v>2</v>
      </c>
      <c r="AG19" s="192">
        <v>2</v>
      </c>
      <c r="AH19" s="192">
        <v>2</v>
      </c>
      <c r="AI19" s="192">
        <v>2</v>
      </c>
      <c r="AJ19" s="192">
        <v>2</v>
      </c>
      <c r="AK19" s="192">
        <v>2</v>
      </c>
      <c r="AL19" s="192">
        <v>2</v>
      </c>
      <c r="AM19" s="192">
        <v>2</v>
      </c>
      <c r="AN19" s="192">
        <v>2</v>
      </c>
      <c r="AO19" s="192">
        <v>2</v>
      </c>
      <c r="AP19" s="192">
        <v>2</v>
      </c>
      <c r="AQ19" s="192">
        <v>2</v>
      </c>
      <c r="AR19" s="192">
        <v>2</v>
      </c>
      <c r="AS19" s="192">
        <v>2</v>
      </c>
      <c r="AT19" s="192">
        <v>2</v>
      </c>
      <c r="AU19" s="253"/>
      <c r="AV19" s="204"/>
      <c r="AW19" s="204"/>
      <c r="AX19" s="204"/>
      <c r="AY19" s="204"/>
      <c r="AZ19" s="204"/>
      <c r="BA19" s="204"/>
      <c r="BB19" s="204"/>
      <c r="BC19" s="204"/>
      <c r="BD19" s="204"/>
      <c r="BE19" s="240">
        <f>SUM(E19:BD19)</f>
        <v>80</v>
      </c>
      <c r="BF19" s="37"/>
    </row>
    <row r="20" spans="1:58" s="35" customFormat="1" ht="15" customHeight="1">
      <c r="A20" s="283"/>
      <c r="B20" s="299"/>
      <c r="C20" s="301"/>
      <c r="D20" s="236" t="s">
        <v>132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92"/>
      <c r="R20" s="192"/>
      <c r="S20" s="192"/>
      <c r="T20" s="192"/>
      <c r="U20" s="192"/>
      <c r="V20" s="203"/>
      <c r="W20" s="204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1"/>
      <c r="AO20" s="192"/>
      <c r="AP20" s="192"/>
      <c r="AQ20" s="192"/>
      <c r="AR20" s="192"/>
      <c r="AS20" s="192"/>
      <c r="AT20" s="192"/>
      <c r="AU20" s="253"/>
      <c r="AV20" s="204"/>
      <c r="AW20" s="204"/>
      <c r="AX20" s="204"/>
      <c r="AY20" s="204"/>
      <c r="AZ20" s="204"/>
      <c r="BA20" s="204"/>
      <c r="BB20" s="204"/>
      <c r="BC20" s="204"/>
      <c r="BD20" s="204"/>
      <c r="BE20" s="205"/>
      <c r="BF20" s="37"/>
    </row>
    <row r="21" spans="1:58" s="35" customFormat="1" ht="15" customHeight="1">
      <c r="A21" s="283"/>
      <c r="B21" s="298" t="s">
        <v>247</v>
      </c>
      <c r="C21" s="296" t="s">
        <v>190</v>
      </c>
      <c r="D21" s="236" t="s">
        <v>133</v>
      </c>
      <c r="E21" s="57">
        <v>2</v>
      </c>
      <c r="F21" s="57">
        <v>2</v>
      </c>
      <c r="G21" s="57">
        <v>2</v>
      </c>
      <c r="H21" s="57">
        <v>2</v>
      </c>
      <c r="I21" s="57">
        <v>2</v>
      </c>
      <c r="J21" s="57">
        <v>2</v>
      </c>
      <c r="K21" s="57">
        <v>2</v>
      </c>
      <c r="L21" s="57">
        <v>2</v>
      </c>
      <c r="M21" s="57">
        <v>2</v>
      </c>
      <c r="N21" s="57">
        <v>2</v>
      </c>
      <c r="O21" s="57">
        <v>2</v>
      </c>
      <c r="P21" s="57">
        <v>2</v>
      </c>
      <c r="Q21" s="191">
        <v>2</v>
      </c>
      <c r="R21" s="191">
        <v>2</v>
      </c>
      <c r="S21" s="191">
        <v>2</v>
      </c>
      <c r="T21" s="191">
        <v>2</v>
      </c>
      <c r="U21" s="191">
        <v>2</v>
      </c>
      <c r="V21" s="203"/>
      <c r="W21" s="204"/>
      <c r="X21" s="191">
        <v>2</v>
      </c>
      <c r="Y21" s="191">
        <v>2</v>
      </c>
      <c r="Z21" s="191">
        <v>2</v>
      </c>
      <c r="AA21" s="191">
        <v>2</v>
      </c>
      <c r="AB21" s="191">
        <v>2</v>
      </c>
      <c r="AC21" s="191">
        <v>2</v>
      </c>
      <c r="AD21" s="191">
        <v>2</v>
      </c>
      <c r="AE21" s="191">
        <v>2</v>
      </c>
      <c r="AF21" s="191">
        <v>2</v>
      </c>
      <c r="AG21" s="191">
        <v>2</v>
      </c>
      <c r="AH21" s="191">
        <v>2</v>
      </c>
      <c r="AI21" s="191">
        <v>2</v>
      </c>
      <c r="AJ21" s="191">
        <v>2</v>
      </c>
      <c r="AK21" s="191">
        <v>2</v>
      </c>
      <c r="AL21" s="191">
        <v>2</v>
      </c>
      <c r="AM21" s="191">
        <v>2</v>
      </c>
      <c r="AN21" s="191">
        <v>2</v>
      </c>
      <c r="AO21" s="191">
        <v>2</v>
      </c>
      <c r="AP21" s="191">
        <v>2</v>
      </c>
      <c r="AQ21" s="191">
        <v>2</v>
      </c>
      <c r="AR21" s="191">
        <v>2</v>
      </c>
      <c r="AS21" s="191">
        <v>2</v>
      </c>
      <c r="AT21" s="191">
        <v>2</v>
      </c>
      <c r="AU21" s="253"/>
      <c r="AV21" s="204"/>
      <c r="AW21" s="204"/>
      <c r="AX21" s="204"/>
      <c r="AY21" s="204"/>
      <c r="AZ21" s="204"/>
      <c r="BA21" s="204"/>
      <c r="BB21" s="204"/>
      <c r="BC21" s="204"/>
      <c r="BD21" s="204"/>
      <c r="BE21" s="205">
        <f>SUM(E21:BD21)</f>
        <v>80</v>
      </c>
      <c r="BF21" s="37"/>
    </row>
    <row r="22" spans="1:58" s="35" customFormat="1" ht="15" customHeight="1">
      <c r="A22" s="283"/>
      <c r="B22" s="299"/>
      <c r="C22" s="297"/>
      <c r="D22" s="236" t="s">
        <v>132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191"/>
      <c r="R22" s="191"/>
      <c r="S22" s="191"/>
      <c r="T22" s="191"/>
      <c r="U22" s="191"/>
      <c r="V22" s="203"/>
      <c r="W22" s="204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253"/>
      <c r="AV22" s="204"/>
      <c r="AW22" s="204"/>
      <c r="AX22" s="204"/>
      <c r="AY22" s="204"/>
      <c r="AZ22" s="204"/>
      <c r="BA22" s="204"/>
      <c r="BB22" s="204"/>
      <c r="BC22" s="204"/>
      <c r="BD22" s="204"/>
      <c r="BE22" s="205"/>
      <c r="BF22" s="37"/>
    </row>
    <row r="23" spans="1:58" s="35" customFormat="1" ht="15" customHeight="1">
      <c r="A23" s="283"/>
      <c r="B23" s="298" t="s">
        <v>249</v>
      </c>
      <c r="C23" s="296" t="s">
        <v>8</v>
      </c>
      <c r="D23" s="236" t="s">
        <v>133</v>
      </c>
      <c r="E23" s="57">
        <v>2</v>
      </c>
      <c r="F23" s="57">
        <v>2</v>
      </c>
      <c r="G23" s="57">
        <v>2</v>
      </c>
      <c r="H23" s="57">
        <v>2</v>
      </c>
      <c r="I23" s="57">
        <v>2</v>
      </c>
      <c r="J23" s="57">
        <v>2</v>
      </c>
      <c r="K23" s="57">
        <v>2</v>
      </c>
      <c r="L23" s="57">
        <v>2</v>
      </c>
      <c r="M23" s="57">
        <v>2</v>
      </c>
      <c r="N23" s="57">
        <v>2</v>
      </c>
      <c r="O23" s="57">
        <v>2</v>
      </c>
      <c r="P23" s="57">
        <v>2</v>
      </c>
      <c r="Q23" s="191">
        <v>2</v>
      </c>
      <c r="R23" s="191">
        <v>2</v>
      </c>
      <c r="S23" s="191">
        <v>2</v>
      </c>
      <c r="T23" s="191">
        <v>2</v>
      </c>
      <c r="U23" s="191">
        <v>2</v>
      </c>
      <c r="V23" s="203"/>
      <c r="W23" s="204"/>
      <c r="X23" s="191">
        <v>2</v>
      </c>
      <c r="Y23" s="191">
        <v>2</v>
      </c>
      <c r="Z23" s="191">
        <v>2</v>
      </c>
      <c r="AA23" s="191">
        <v>2</v>
      </c>
      <c r="AB23" s="191">
        <v>2</v>
      </c>
      <c r="AC23" s="191">
        <v>2</v>
      </c>
      <c r="AD23" s="191">
        <v>2</v>
      </c>
      <c r="AE23" s="191">
        <v>2</v>
      </c>
      <c r="AF23" s="191">
        <v>2</v>
      </c>
      <c r="AG23" s="191">
        <v>2</v>
      </c>
      <c r="AH23" s="191">
        <v>2</v>
      </c>
      <c r="AI23" s="191">
        <v>2</v>
      </c>
      <c r="AJ23" s="191">
        <v>2</v>
      </c>
      <c r="AK23" s="191">
        <v>2</v>
      </c>
      <c r="AL23" s="191">
        <v>2</v>
      </c>
      <c r="AM23" s="191">
        <v>2</v>
      </c>
      <c r="AN23" s="191">
        <v>2</v>
      </c>
      <c r="AO23" s="191">
        <v>2</v>
      </c>
      <c r="AP23" s="191">
        <v>2</v>
      </c>
      <c r="AQ23" s="191">
        <v>2</v>
      </c>
      <c r="AR23" s="191">
        <v>2</v>
      </c>
      <c r="AS23" s="191">
        <v>2</v>
      </c>
      <c r="AT23" s="191">
        <v>2</v>
      </c>
      <c r="AU23" s="253"/>
      <c r="AV23" s="204"/>
      <c r="AW23" s="204"/>
      <c r="AX23" s="204"/>
      <c r="AY23" s="204"/>
      <c r="AZ23" s="204"/>
      <c r="BA23" s="204"/>
      <c r="BB23" s="204"/>
      <c r="BC23" s="204"/>
      <c r="BD23" s="204"/>
      <c r="BE23" s="205">
        <f>SUM(E23:BD23)</f>
        <v>80</v>
      </c>
      <c r="BF23" s="37"/>
    </row>
    <row r="24" spans="1:58" s="35" customFormat="1" ht="15" customHeight="1">
      <c r="A24" s="283"/>
      <c r="B24" s="299"/>
      <c r="C24" s="297"/>
      <c r="D24" s="236" t="s">
        <v>132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191"/>
      <c r="R24" s="191"/>
      <c r="S24" s="191"/>
      <c r="T24" s="191"/>
      <c r="U24" s="191"/>
      <c r="V24" s="203"/>
      <c r="W24" s="204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253"/>
      <c r="AV24" s="204"/>
      <c r="AW24" s="204"/>
      <c r="AX24" s="204"/>
      <c r="AY24" s="204"/>
      <c r="AZ24" s="204"/>
      <c r="BA24" s="204"/>
      <c r="BB24" s="204"/>
      <c r="BC24" s="204"/>
      <c r="BD24" s="204"/>
      <c r="BE24" s="205"/>
      <c r="BF24" s="37"/>
    </row>
    <row r="25" spans="1:58" s="35" customFormat="1" ht="15" customHeight="1">
      <c r="A25" s="283"/>
      <c r="B25" s="298" t="s">
        <v>250</v>
      </c>
      <c r="C25" s="302" t="s">
        <v>9</v>
      </c>
      <c r="D25" s="236" t="s">
        <v>133</v>
      </c>
      <c r="E25" s="57">
        <v>1</v>
      </c>
      <c r="F25" s="57">
        <v>1</v>
      </c>
      <c r="G25" s="57">
        <v>1</v>
      </c>
      <c r="H25" s="57">
        <v>1</v>
      </c>
      <c r="I25" s="57">
        <v>1</v>
      </c>
      <c r="J25" s="57">
        <v>1</v>
      </c>
      <c r="K25" s="57">
        <v>1</v>
      </c>
      <c r="L25" s="57">
        <v>1</v>
      </c>
      <c r="M25" s="57">
        <v>1</v>
      </c>
      <c r="N25" s="57">
        <v>1</v>
      </c>
      <c r="O25" s="57">
        <v>1</v>
      </c>
      <c r="P25" s="57">
        <v>1</v>
      </c>
      <c r="Q25" s="191">
        <v>1</v>
      </c>
      <c r="R25" s="191">
        <v>1</v>
      </c>
      <c r="S25" s="191">
        <v>1</v>
      </c>
      <c r="T25" s="191">
        <v>1</v>
      </c>
      <c r="U25" s="191">
        <v>1</v>
      </c>
      <c r="V25" s="203"/>
      <c r="W25" s="204"/>
      <c r="X25" s="191">
        <v>1</v>
      </c>
      <c r="Y25" s="191">
        <v>1</v>
      </c>
      <c r="Z25" s="191">
        <v>1</v>
      </c>
      <c r="AA25" s="191">
        <v>1</v>
      </c>
      <c r="AB25" s="191">
        <v>1</v>
      </c>
      <c r="AC25" s="191">
        <v>1</v>
      </c>
      <c r="AD25" s="191">
        <v>1</v>
      </c>
      <c r="AE25" s="191">
        <v>1</v>
      </c>
      <c r="AF25" s="191">
        <v>1</v>
      </c>
      <c r="AG25" s="191">
        <v>1</v>
      </c>
      <c r="AH25" s="191">
        <v>1</v>
      </c>
      <c r="AI25" s="191">
        <v>1</v>
      </c>
      <c r="AJ25" s="191">
        <v>1</v>
      </c>
      <c r="AK25" s="191">
        <v>1</v>
      </c>
      <c r="AL25" s="191">
        <v>1</v>
      </c>
      <c r="AM25" s="191">
        <v>1</v>
      </c>
      <c r="AN25" s="191">
        <v>1</v>
      </c>
      <c r="AO25" s="191">
        <v>1</v>
      </c>
      <c r="AP25" s="191">
        <v>1</v>
      </c>
      <c r="AQ25" s="191">
        <v>1</v>
      </c>
      <c r="AR25" s="191">
        <v>1</v>
      </c>
      <c r="AS25" s="191">
        <v>1</v>
      </c>
      <c r="AT25" s="191">
        <v>1</v>
      </c>
      <c r="AU25" s="253"/>
      <c r="AV25" s="204"/>
      <c r="AW25" s="204"/>
      <c r="AX25" s="204"/>
      <c r="AY25" s="204"/>
      <c r="AZ25" s="204"/>
      <c r="BA25" s="204"/>
      <c r="BB25" s="204"/>
      <c r="BC25" s="204"/>
      <c r="BD25" s="204"/>
      <c r="BE25" s="205">
        <f>SUM(E25:BD25)</f>
        <v>40</v>
      </c>
      <c r="BF25" s="37"/>
    </row>
    <row r="26" spans="1:58" s="35" customFormat="1" ht="15" customHeight="1">
      <c r="A26" s="283"/>
      <c r="B26" s="299"/>
      <c r="C26" s="303"/>
      <c r="D26" s="236" t="s">
        <v>132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92"/>
      <c r="R26" s="192"/>
      <c r="S26" s="192"/>
      <c r="T26" s="192"/>
      <c r="U26" s="192"/>
      <c r="V26" s="203"/>
      <c r="W26" s="204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253"/>
      <c r="AV26" s="204"/>
      <c r="AW26" s="204"/>
      <c r="AX26" s="204"/>
      <c r="AY26" s="204"/>
      <c r="AZ26" s="204"/>
      <c r="BA26" s="204"/>
      <c r="BB26" s="204"/>
      <c r="BC26" s="204"/>
      <c r="BD26" s="204"/>
      <c r="BE26" s="201"/>
      <c r="BF26" s="37"/>
    </row>
    <row r="27" spans="1:58" s="35" customFormat="1" ht="15" customHeight="1">
      <c r="A27" s="283"/>
      <c r="B27" s="298" t="s">
        <v>252</v>
      </c>
      <c r="C27" s="304" t="s">
        <v>135</v>
      </c>
      <c r="D27" s="237" t="s">
        <v>133</v>
      </c>
      <c r="E27" s="8">
        <v>2</v>
      </c>
      <c r="F27" s="8">
        <v>2</v>
      </c>
      <c r="G27" s="8">
        <v>2</v>
      </c>
      <c r="H27" s="8">
        <v>2</v>
      </c>
      <c r="I27" s="8">
        <v>2</v>
      </c>
      <c r="J27" s="8">
        <v>2</v>
      </c>
      <c r="K27" s="8">
        <v>2</v>
      </c>
      <c r="L27" s="8">
        <v>2</v>
      </c>
      <c r="M27" s="8">
        <v>2</v>
      </c>
      <c r="N27" s="8">
        <v>2</v>
      </c>
      <c r="O27" s="8">
        <v>2</v>
      </c>
      <c r="P27" s="8">
        <v>2</v>
      </c>
      <c r="Q27" s="8">
        <v>2</v>
      </c>
      <c r="R27" s="8">
        <v>2</v>
      </c>
      <c r="S27" s="8">
        <v>2</v>
      </c>
      <c r="T27" s="8">
        <v>2</v>
      </c>
      <c r="U27" s="83">
        <v>4</v>
      </c>
      <c r="V27" s="203"/>
      <c r="W27" s="204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253"/>
      <c r="AV27" s="204"/>
      <c r="AW27" s="204"/>
      <c r="AX27" s="204"/>
      <c r="AY27" s="204"/>
      <c r="AZ27" s="204"/>
      <c r="BA27" s="204"/>
      <c r="BB27" s="204"/>
      <c r="BC27" s="204"/>
      <c r="BD27" s="204"/>
      <c r="BE27" s="205">
        <f>SUM(E27:BD27)</f>
        <v>36</v>
      </c>
      <c r="BF27" s="37"/>
    </row>
    <row r="28" spans="1:58" s="35" customFormat="1" ht="15" customHeight="1">
      <c r="A28" s="283"/>
      <c r="B28" s="299"/>
      <c r="C28" s="305"/>
      <c r="D28" s="237" t="s">
        <v>132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194"/>
      <c r="R28" s="194"/>
      <c r="S28" s="194"/>
      <c r="T28" s="194"/>
      <c r="U28" s="194"/>
      <c r="V28" s="203"/>
      <c r="W28" s="204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253"/>
      <c r="AV28" s="204"/>
      <c r="AW28" s="204"/>
      <c r="AX28" s="204"/>
      <c r="AY28" s="204"/>
      <c r="AZ28" s="204"/>
      <c r="BA28" s="204"/>
      <c r="BB28" s="204"/>
      <c r="BC28" s="204"/>
      <c r="BD28" s="204"/>
      <c r="BE28" s="201"/>
      <c r="BF28" s="37"/>
    </row>
    <row r="29" spans="1:57" ht="15" customHeight="1">
      <c r="A29" s="283"/>
      <c r="B29" s="306" t="s">
        <v>241</v>
      </c>
      <c r="C29" s="291" t="s">
        <v>189</v>
      </c>
      <c r="D29" s="235" t="s">
        <v>133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195"/>
      <c r="R29" s="195"/>
      <c r="S29" s="195"/>
      <c r="T29" s="195"/>
      <c r="U29" s="195"/>
      <c r="V29" s="203"/>
      <c r="W29" s="202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252"/>
      <c r="AV29" s="204"/>
      <c r="AW29" s="202"/>
      <c r="AX29" s="202"/>
      <c r="AY29" s="202"/>
      <c r="AZ29" s="202"/>
      <c r="BA29" s="202"/>
      <c r="BB29" s="202"/>
      <c r="BC29" s="202"/>
      <c r="BD29" s="202"/>
      <c r="BE29" s="201"/>
    </row>
    <row r="30" spans="1:57" ht="15" customHeight="1">
      <c r="A30" s="283"/>
      <c r="B30" s="307"/>
      <c r="C30" s="292"/>
      <c r="D30" s="235" t="s">
        <v>132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195"/>
      <c r="R30" s="195"/>
      <c r="S30" s="195"/>
      <c r="T30" s="195"/>
      <c r="U30" s="195"/>
      <c r="V30" s="203"/>
      <c r="W30" s="202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252"/>
      <c r="AV30" s="204"/>
      <c r="AW30" s="202"/>
      <c r="AX30" s="202"/>
      <c r="AY30" s="202"/>
      <c r="AZ30" s="202"/>
      <c r="BA30" s="202"/>
      <c r="BB30" s="202"/>
      <c r="BC30" s="202"/>
      <c r="BD30" s="202"/>
      <c r="BE30" s="201"/>
    </row>
    <row r="31" spans="1:58" s="35" customFormat="1" ht="15" customHeight="1">
      <c r="A31" s="284"/>
      <c r="B31" s="308" t="s">
        <v>253</v>
      </c>
      <c r="C31" s="293" t="s">
        <v>12</v>
      </c>
      <c r="D31" s="236" t="s">
        <v>133</v>
      </c>
      <c r="E31" s="13">
        <v>4</v>
      </c>
      <c r="F31" s="13">
        <v>4</v>
      </c>
      <c r="G31" s="13">
        <v>4</v>
      </c>
      <c r="H31" s="13">
        <v>4</v>
      </c>
      <c r="I31" s="13">
        <v>4</v>
      </c>
      <c r="J31" s="13">
        <v>4</v>
      </c>
      <c r="K31" s="13">
        <v>4</v>
      </c>
      <c r="L31" s="13">
        <v>4</v>
      </c>
      <c r="M31" s="13">
        <v>4</v>
      </c>
      <c r="N31" s="13">
        <v>4</v>
      </c>
      <c r="O31" s="13">
        <v>4</v>
      </c>
      <c r="P31" s="13">
        <v>4</v>
      </c>
      <c r="Q31" s="13">
        <v>4</v>
      </c>
      <c r="R31" s="13">
        <v>4</v>
      </c>
      <c r="S31" s="13">
        <v>4</v>
      </c>
      <c r="T31" s="13">
        <v>4</v>
      </c>
      <c r="U31" s="13">
        <v>4</v>
      </c>
      <c r="V31" s="203"/>
      <c r="W31" s="204"/>
      <c r="X31" s="192">
        <v>5</v>
      </c>
      <c r="Y31" s="192">
        <v>5</v>
      </c>
      <c r="Z31" s="192">
        <v>5</v>
      </c>
      <c r="AA31" s="192">
        <v>5</v>
      </c>
      <c r="AB31" s="192">
        <v>5</v>
      </c>
      <c r="AC31" s="192">
        <v>5</v>
      </c>
      <c r="AD31" s="192">
        <v>5</v>
      </c>
      <c r="AE31" s="192">
        <v>5</v>
      </c>
      <c r="AF31" s="192">
        <v>5</v>
      </c>
      <c r="AG31" s="192">
        <v>5</v>
      </c>
      <c r="AH31" s="192">
        <v>5</v>
      </c>
      <c r="AI31" s="192">
        <v>5</v>
      </c>
      <c r="AJ31" s="192">
        <v>5</v>
      </c>
      <c r="AK31" s="192">
        <v>5</v>
      </c>
      <c r="AL31" s="192">
        <v>5</v>
      </c>
      <c r="AM31" s="192">
        <v>5</v>
      </c>
      <c r="AN31" s="192">
        <v>5</v>
      </c>
      <c r="AO31" s="204">
        <v>4</v>
      </c>
      <c r="AP31" s="192">
        <v>4</v>
      </c>
      <c r="AQ31" s="192">
        <v>4</v>
      </c>
      <c r="AR31" s="192">
        <v>4</v>
      </c>
      <c r="AS31" s="192">
        <v>4</v>
      </c>
      <c r="AT31" s="191">
        <v>4</v>
      </c>
      <c r="AU31" s="253"/>
      <c r="AV31" s="204"/>
      <c r="AW31" s="204"/>
      <c r="AX31" s="204"/>
      <c r="AY31" s="204"/>
      <c r="AZ31" s="204"/>
      <c r="BA31" s="204"/>
      <c r="BB31" s="204"/>
      <c r="BC31" s="204"/>
      <c r="BD31" s="206"/>
      <c r="BE31" s="205">
        <f>SUM(E31:BD31)</f>
        <v>177</v>
      </c>
      <c r="BF31" s="37"/>
    </row>
    <row r="32" spans="1:58" s="35" customFormat="1" ht="15" customHeight="1">
      <c r="A32" s="284"/>
      <c r="B32" s="309"/>
      <c r="C32" s="295"/>
      <c r="D32" s="236" t="s">
        <v>132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92"/>
      <c r="R32" s="192"/>
      <c r="S32" s="192"/>
      <c r="T32" s="192"/>
      <c r="U32" s="192"/>
      <c r="V32" s="203"/>
      <c r="W32" s="204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253"/>
      <c r="AV32" s="204"/>
      <c r="AW32" s="204"/>
      <c r="AX32" s="204"/>
      <c r="AY32" s="204"/>
      <c r="AZ32" s="204"/>
      <c r="BA32" s="204"/>
      <c r="BB32" s="204"/>
      <c r="BC32" s="204"/>
      <c r="BD32" s="206"/>
      <c r="BE32" s="205"/>
      <c r="BF32" s="37"/>
    </row>
    <row r="33" spans="1:58" s="35" customFormat="1" ht="15" customHeight="1">
      <c r="A33" s="284"/>
      <c r="B33" s="308" t="s">
        <v>254</v>
      </c>
      <c r="C33" s="293" t="s">
        <v>160</v>
      </c>
      <c r="D33" s="236" t="s">
        <v>133</v>
      </c>
      <c r="E33" s="8">
        <v>3</v>
      </c>
      <c r="F33" s="8">
        <v>3</v>
      </c>
      <c r="G33" s="8">
        <v>3</v>
      </c>
      <c r="H33" s="8">
        <v>3</v>
      </c>
      <c r="I33" s="8">
        <v>3</v>
      </c>
      <c r="J33" s="8">
        <v>3</v>
      </c>
      <c r="K33" s="8">
        <v>3</v>
      </c>
      <c r="L33" s="8">
        <v>3</v>
      </c>
      <c r="M33" s="8">
        <v>3</v>
      </c>
      <c r="N33" s="8">
        <v>3</v>
      </c>
      <c r="O33" s="8">
        <v>3</v>
      </c>
      <c r="P33" s="8">
        <v>3</v>
      </c>
      <c r="Q33" s="8">
        <v>3</v>
      </c>
      <c r="R33" s="8">
        <v>3</v>
      </c>
      <c r="S33" s="8">
        <v>3</v>
      </c>
      <c r="T33" s="8">
        <v>3</v>
      </c>
      <c r="U33" s="8">
        <v>3</v>
      </c>
      <c r="V33" s="203"/>
      <c r="W33" s="204"/>
      <c r="X33" s="192">
        <v>3</v>
      </c>
      <c r="Y33" s="192">
        <v>3</v>
      </c>
      <c r="Z33" s="192">
        <v>3</v>
      </c>
      <c r="AA33" s="192">
        <v>3</v>
      </c>
      <c r="AB33" s="192">
        <v>3</v>
      </c>
      <c r="AC33" s="192">
        <v>3</v>
      </c>
      <c r="AD33" s="192">
        <v>3</v>
      </c>
      <c r="AE33" s="192">
        <v>3</v>
      </c>
      <c r="AF33" s="192">
        <v>3</v>
      </c>
      <c r="AG33" s="192">
        <v>3</v>
      </c>
      <c r="AH33" s="192">
        <v>3</v>
      </c>
      <c r="AI33" s="192">
        <v>3</v>
      </c>
      <c r="AJ33" s="192">
        <v>3</v>
      </c>
      <c r="AK33" s="192">
        <v>3</v>
      </c>
      <c r="AL33" s="192">
        <v>3</v>
      </c>
      <c r="AM33" s="192">
        <v>3</v>
      </c>
      <c r="AN33" s="192">
        <v>3</v>
      </c>
      <c r="AO33" s="206">
        <v>1</v>
      </c>
      <c r="AP33" s="192">
        <v>1</v>
      </c>
      <c r="AQ33" s="192">
        <v>1</v>
      </c>
      <c r="AR33" s="192">
        <v>1</v>
      </c>
      <c r="AS33" s="192">
        <v>1</v>
      </c>
      <c r="AT33" s="192">
        <v>1</v>
      </c>
      <c r="AU33" s="254"/>
      <c r="AV33" s="204"/>
      <c r="AW33" s="204"/>
      <c r="AX33" s="204"/>
      <c r="AY33" s="204"/>
      <c r="AZ33" s="204"/>
      <c r="BA33" s="204"/>
      <c r="BB33" s="204"/>
      <c r="BC33" s="204"/>
      <c r="BD33" s="206"/>
      <c r="BE33" s="205">
        <f>SUM(E33:BD33)</f>
        <v>108</v>
      </c>
      <c r="BF33" s="226"/>
    </row>
    <row r="34" spans="1:58" s="35" customFormat="1" ht="15" customHeight="1">
      <c r="A34" s="284"/>
      <c r="B34" s="309"/>
      <c r="C34" s="295"/>
      <c r="D34" s="236" t="s">
        <v>132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92"/>
      <c r="R34" s="192"/>
      <c r="S34" s="192"/>
      <c r="T34" s="192"/>
      <c r="U34" s="192"/>
      <c r="V34" s="203"/>
      <c r="W34" s="204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253"/>
      <c r="AV34" s="204"/>
      <c r="AW34" s="204"/>
      <c r="AX34" s="204"/>
      <c r="AY34" s="204"/>
      <c r="AZ34" s="204"/>
      <c r="BA34" s="204"/>
      <c r="BB34" s="204"/>
      <c r="BC34" s="204"/>
      <c r="BD34" s="206"/>
      <c r="BE34" s="205"/>
      <c r="BF34" s="37"/>
    </row>
    <row r="35" spans="1:58" s="35" customFormat="1" ht="15" customHeight="1">
      <c r="A35" s="284"/>
      <c r="B35" s="308" t="s">
        <v>255</v>
      </c>
      <c r="C35" s="293" t="s">
        <v>42</v>
      </c>
      <c r="D35" s="236" t="s">
        <v>133</v>
      </c>
      <c r="E35" s="8">
        <v>2</v>
      </c>
      <c r="F35" s="8">
        <v>2</v>
      </c>
      <c r="G35" s="8">
        <v>2</v>
      </c>
      <c r="H35" s="8">
        <v>2</v>
      </c>
      <c r="I35" s="8">
        <v>2</v>
      </c>
      <c r="J35" s="8">
        <v>2</v>
      </c>
      <c r="K35" s="8">
        <v>2</v>
      </c>
      <c r="L35" s="8">
        <v>2</v>
      </c>
      <c r="M35" s="8">
        <v>2</v>
      </c>
      <c r="N35" s="8">
        <v>2</v>
      </c>
      <c r="O35" s="8">
        <v>2</v>
      </c>
      <c r="P35" s="8">
        <v>2</v>
      </c>
      <c r="Q35" s="192">
        <v>2</v>
      </c>
      <c r="R35" s="192">
        <v>2</v>
      </c>
      <c r="S35" s="192">
        <v>2</v>
      </c>
      <c r="T35" s="192">
        <v>2</v>
      </c>
      <c r="U35" s="192">
        <v>2</v>
      </c>
      <c r="V35" s="203"/>
      <c r="W35" s="204"/>
      <c r="X35" s="192">
        <v>2</v>
      </c>
      <c r="Y35" s="192">
        <v>2</v>
      </c>
      <c r="Z35" s="192">
        <v>2</v>
      </c>
      <c r="AA35" s="192">
        <v>2</v>
      </c>
      <c r="AB35" s="192">
        <v>2</v>
      </c>
      <c r="AC35" s="192">
        <v>2</v>
      </c>
      <c r="AD35" s="192">
        <v>2</v>
      </c>
      <c r="AE35" s="192">
        <v>2</v>
      </c>
      <c r="AF35" s="192">
        <v>2</v>
      </c>
      <c r="AG35" s="192">
        <v>2</v>
      </c>
      <c r="AH35" s="192">
        <v>2</v>
      </c>
      <c r="AI35" s="192">
        <v>2</v>
      </c>
      <c r="AJ35" s="192">
        <v>2</v>
      </c>
      <c r="AK35" s="192">
        <v>2</v>
      </c>
      <c r="AL35" s="192">
        <v>2</v>
      </c>
      <c r="AM35" s="192">
        <v>2</v>
      </c>
      <c r="AN35" s="192">
        <v>2</v>
      </c>
      <c r="AO35" s="192">
        <v>2</v>
      </c>
      <c r="AP35" s="192">
        <v>2</v>
      </c>
      <c r="AQ35" s="192">
        <v>2</v>
      </c>
      <c r="AR35" s="192">
        <v>2</v>
      </c>
      <c r="AS35" s="192">
        <v>2</v>
      </c>
      <c r="AT35" s="191">
        <v>2</v>
      </c>
      <c r="AU35" s="253"/>
      <c r="AV35" s="204"/>
      <c r="AW35" s="204"/>
      <c r="AX35" s="204"/>
      <c r="AY35" s="204"/>
      <c r="AZ35" s="204"/>
      <c r="BA35" s="204"/>
      <c r="BB35" s="204"/>
      <c r="BC35" s="204"/>
      <c r="BD35" s="206"/>
      <c r="BE35" s="205">
        <f>SUM(E35:BD35)</f>
        <v>80</v>
      </c>
      <c r="BF35" s="37"/>
    </row>
    <row r="36" spans="1:58" s="35" customFormat="1" ht="15" customHeight="1">
      <c r="A36" s="284"/>
      <c r="B36" s="309"/>
      <c r="C36" s="295"/>
      <c r="D36" s="236" t="s">
        <v>132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92"/>
      <c r="R36" s="192"/>
      <c r="S36" s="192"/>
      <c r="T36" s="192"/>
      <c r="U36" s="192"/>
      <c r="V36" s="203"/>
      <c r="W36" s="204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1"/>
      <c r="AU36" s="253"/>
      <c r="AV36" s="204"/>
      <c r="AW36" s="204"/>
      <c r="AX36" s="204"/>
      <c r="AY36" s="204"/>
      <c r="AZ36" s="204"/>
      <c r="BA36" s="204"/>
      <c r="BB36" s="204"/>
      <c r="BC36" s="204"/>
      <c r="BD36" s="206"/>
      <c r="BE36" s="205"/>
      <c r="BF36" s="37"/>
    </row>
    <row r="37" spans="1:58" s="35" customFormat="1" ht="15" customHeight="1">
      <c r="A37" s="100"/>
      <c r="B37" s="310" t="s">
        <v>203</v>
      </c>
      <c r="C37" s="312" t="s">
        <v>188</v>
      </c>
      <c r="D37" s="234" t="s">
        <v>133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207"/>
      <c r="R37" s="207"/>
      <c r="S37" s="207"/>
      <c r="T37" s="207"/>
      <c r="U37" s="207"/>
      <c r="V37" s="203"/>
      <c r="W37" s="206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53"/>
      <c r="AV37" s="204"/>
      <c r="AW37" s="204"/>
      <c r="AX37" s="204"/>
      <c r="AY37" s="204"/>
      <c r="AZ37" s="204"/>
      <c r="BA37" s="204"/>
      <c r="BB37" s="204"/>
      <c r="BC37" s="204"/>
      <c r="BD37" s="206"/>
      <c r="BE37" s="205"/>
      <c r="BF37" s="37"/>
    </row>
    <row r="38" spans="1:58" s="35" customFormat="1" ht="15" customHeight="1">
      <c r="A38" s="100"/>
      <c r="B38" s="311"/>
      <c r="C38" s="313"/>
      <c r="D38" s="234" t="s">
        <v>132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207"/>
      <c r="R38" s="207"/>
      <c r="S38" s="207"/>
      <c r="T38" s="207"/>
      <c r="U38" s="207"/>
      <c r="V38" s="203"/>
      <c r="W38" s="206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53"/>
      <c r="AV38" s="204"/>
      <c r="AW38" s="204"/>
      <c r="AX38" s="204"/>
      <c r="AY38" s="204"/>
      <c r="AZ38" s="204"/>
      <c r="BA38" s="204"/>
      <c r="BB38" s="204"/>
      <c r="BC38" s="204"/>
      <c r="BD38" s="206"/>
      <c r="BE38" s="208"/>
      <c r="BF38" s="37"/>
    </row>
    <row r="39" spans="1:58" s="35" customFormat="1" ht="15" customHeight="1">
      <c r="A39" s="100"/>
      <c r="B39" s="314" t="s">
        <v>205</v>
      </c>
      <c r="C39" s="316" t="s">
        <v>187</v>
      </c>
      <c r="D39" s="238" t="s">
        <v>133</v>
      </c>
      <c r="E39" s="8">
        <v>2</v>
      </c>
      <c r="F39" s="8">
        <v>2</v>
      </c>
      <c r="G39" s="8">
        <v>2</v>
      </c>
      <c r="H39" s="8">
        <v>2</v>
      </c>
      <c r="I39" s="8">
        <v>2</v>
      </c>
      <c r="J39" s="8">
        <v>2</v>
      </c>
      <c r="K39" s="8">
        <v>2</v>
      </c>
      <c r="L39" s="8">
        <v>2</v>
      </c>
      <c r="M39" s="8">
        <v>2</v>
      </c>
      <c r="N39" s="8">
        <v>2</v>
      </c>
      <c r="O39" s="8">
        <v>2</v>
      </c>
      <c r="P39" s="8">
        <v>2</v>
      </c>
      <c r="Q39" s="8">
        <v>2</v>
      </c>
      <c r="R39" s="8">
        <v>2</v>
      </c>
      <c r="S39" s="83">
        <v>3</v>
      </c>
      <c r="T39" s="8">
        <v>3</v>
      </c>
      <c r="U39" s="8">
        <v>3</v>
      </c>
      <c r="V39" s="203"/>
      <c r="W39" s="204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255"/>
      <c r="AV39" s="204"/>
      <c r="AW39" s="204"/>
      <c r="AX39" s="204"/>
      <c r="AY39" s="204"/>
      <c r="AZ39" s="204"/>
      <c r="BA39" s="204"/>
      <c r="BB39" s="204"/>
      <c r="BC39" s="204"/>
      <c r="BD39" s="209"/>
      <c r="BE39" s="224">
        <f>SUM(E39:BD39)</f>
        <v>37</v>
      </c>
      <c r="BF39" s="37"/>
    </row>
    <row r="40" spans="1:58" s="35" customFormat="1" ht="15" customHeight="1">
      <c r="A40" s="100"/>
      <c r="B40" s="315"/>
      <c r="C40" s="317"/>
      <c r="D40" s="238" t="s">
        <v>132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92"/>
      <c r="R40" s="192"/>
      <c r="S40" s="192"/>
      <c r="T40" s="192"/>
      <c r="U40" s="192"/>
      <c r="V40" s="203"/>
      <c r="W40" s="204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1"/>
      <c r="AU40" s="253"/>
      <c r="AV40" s="204"/>
      <c r="AW40" s="204"/>
      <c r="AX40" s="204"/>
      <c r="AY40" s="204"/>
      <c r="AZ40" s="204"/>
      <c r="BA40" s="204"/>
      <c r="BB40" s="204"/>
      <c r="BC40" s="204"/>
      <c r="BD40" s="206"/>
      <c r="BE40" s="210"/>
      <c r="BF40" s="37"/>
    </row>
    <row r="41" spans="1:58" s="35" customFormat="1" ht="15" customHeight="1">
      <c r="A41" s="100"/>
      <c r="B41" s="314" t="s">
        <v>206</v>
      </c>
      <c r="C41" s="413" t="s">
        <v>186</v>
      </c>
      <c r="D41" s="238" t="s">
        <v>133</v>
      </c>
      <c r="E41" s="64">
        <v>2</v>
      </c>
      <c r="F41" s="64">
        <v>2</v>
      </c>
      <c r="G41" s="64">
        <v>2</v>
      </c>
      <c r="H41" s="64">
        <v>2</v>
      </c>
      <c r="I41" s="64">
        <v>2</v>
      </c>
      <c r="J41" s="64">
        <v>2</v>
      </c>
      <c r="K41" s="64">
        <v>2</v>
      </c>
      <c r="L41" s="64">
        <v>2</v>
      </c>
      <c r="M41" s="64">
        <v>2</v>
      </c>
      <c r="N41" s="64">
        <v>2</v>
      </c>
      <c r="O41" s="64">
        <v>2</v>
      </c>
      <c r="P41" s="64">
        <v>2</v>
      </c>
      <c r="Q41" s="64">
        <v>2</v>
      </c>
      <c r="R41" s="64">
        <v>2</v>
      </c>
      <c r="S41" s="59">
        <v>4</v>
      </c>
      <c r="T41" s="64">
        <v>4</v>
      </c>
      <c r="U41" s="64">
        <v>4</v>
      </c>
      <c r="V41" s="203"/>
      <c r="W41" s="204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253"/>
      <c r="AV41" s="204"/>
      <c r="AW41" s="204"/>
      <c r="AX41" s="204"/>
      <c r="AY41" s="204"/>
      <c r="AZ41" s="204"/>
      <c r="BA41" s="204"/>
      <c r="BB41" s="204"/>
      <c r="BC41" s="204"/>
      <c r="BD41" s="206"/>
      <c r="BE41" s="224">
        <f>SUM(E41:BD41)</f>
        <v>40</v>
      </c>
      <c r="BF41" s="37"/>
    </row>
    <row r="42" spans="1:58" s="35" customFormat="1" ht="15" customHeight="1">
      <c r="A42" s="100"/>
      <c r="B42" s="315"/>
      <c r="C42" s="414"/>
      <c r="D42" s="238" t="s">
        <v>132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211"/>
      <c r="R42" s="211"/>
      <c r="S42" s="211"/>
      <c r="T42" s="211"/>
      <c r="U42" s="211"/>
      <c r="V42" s="203"/>
      <c r="W42" s="204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1"/>
      <c r="AU42" s="253"/>
      <c r="AV42" s="204"/>
      <c r="AW42" s="204"/>
      <c r="AX42" s="204"/>
      <c r="AY42" s="204"/>
      <c r="AZ42" s="204"/>
      <c r="BA42" s="204"/>
      <c r="BB42" s="204"/>
      <c r="BC42" s="204"/>
      <c r="BD42" s="204"/>
      <c r="BE42" s="201"/>
      <c r="BF42" s="37"/>
    </row>
    <row r="43" spans="1:58" s="35" customFormat="1" ht="15" customHeight="1">
      <c r="A43" s="100"/>
      <c r="B43" s="320" t="s">
        <v>15</v>
      </c>
      <c r="C43" s="287" t="s">
        <v>185</v>
      </c>
      <c r="D43" s="234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207"/>
      <c r="R43" s="207"/>
      <c r="S43" s="207"/>
      <c r="T43" s="207"/>
      <c r="U43" s="207"/>
      <c r="V43" s="203"/>
      <c r="W43" s="204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53"/>
      <c r="AV43" s="204"/>
      <c r="AW43" s="204"/>
      <c r="AX43" s="204"/>
      <c r="AY43" s="204"/>
      <c r="AZ43" s="204"/>
      <c r="BA43" s="204"/>
      <c r="BB43" s="204"/>
      <c r="BC43" s="204"/>
      <c r="BD43" s="204"/>
      <c r="BE43" s="201"/>
      <c r="BF43" s="37"/>
    </row>
    <row r="44" spans="1:58" s="35" customFormat="1" ht="15" customHeight="1">
      <c r="A44" s="100"/>
      <c r="B44" s="321"/>
      <c r="C44" s="288"/>
      <c r="D44" s="234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207"/>
      <c r="R44" s="207"/>
      <c r="S44" s="207"/>
      <c r="T44" s="207"/>
      <c r="U44" s="207"/>
      <c r="V44" s="203"/>
      <c r="W44" s="204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53"/>
      <c r="AV44" s="204"/>
      <c r="AW44" s="204"/>
      <c r="AX44" s="204"/>
      <c r="AY44" s="204"/>
      <c r="AZ44" s="204"/>
      <c r="BA44" s="204"/>
      <c r="BB44" s="204"/>
      <c r="BC44" s="204"/>
      <c r="BD44" s="204"/>
      <c r="BE44" s="201"/>
      <c r="BF44" s="37"/>
    </row>
    <row r="45" spans="1:58" s="35" customFormat="1" ht="15" customHeight="1">
      <c r="A45" s="100"/>
      <c r="B45" s="322" t="s">
        <v>118</v>
      </c>
      <c r="C45" s="293" t="s">
        <v>45</v>
      </c>
      <c r="D45" s="238" t="s">
        <v>133</v>
      </c>
      <c r="E45" s="64">
        <v>3</v>
      </c>
      <c r="F45" s="64">
        <v>3</v>
      </c>
      <c r="G45" s="64">
        <v>3</v>
      </c>
      <c r="H45" s="64">
        <v>3</v>
      </c>
      <c r="I45" s="64">
        <v>3</v>
      </c>
      <c r="J45" s="64">
        <v>3</v>
      </c>
      <c r="K45" s="64">
        <v>3</v>
      </c>
      <c r="L45" s="64">
        <v>3</v>
      </c>
      <c r="M45" s="64">
        <v>3</v>
      </c>
      <c r="N45" s="64">
        <v>3</v>
      </c>
      <c r="O45" s="64">
        <v>3</v>
      </c>
      <c r="P45" s="64">
        <v>3</v>
      </c>
      <c r="Q45" s="64">
        <v>3</v>
      </c>
      <c r="R45" s="64">
        <v>3</v>
      </c>
      <c r="S45" s="59">
        <v>2</v>
      </c>
      <c r="T45" s="64">
        <v>2</v>
      </c>
      <c r="U45" s="59">
        <v>1</v>
      </c>
      <c r="V45" s="203"/>
      <c r="W45" s="204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253"/>
      <c r="AV45" s="204"/>
      <c r="AW45" s="204"/>
      <c r="AX45" s="204"/>
      <c r="AY45" s="204"/>
      <c r="AZ45" s="204"/>
      <c r="BA45" s="204"/>
      <c r="BB45" s="204"/>
      <c r="BC45" s="204"/>
      <c r="BD45" s="204"/>
      <c r="BE45" s="205">
        <f>SUM(E45:BD45)</f>
        <v>47</v>
      </c>
      <c r="BF45" s="37"/>
    </row>
    <row r="46" spans="1:58" s="35" customFormat="1" ht="15" customHeight="1">
      <c r="A46" s="100"/>
      <c r="B46" s="323"/>
      <c r="C46" s="295"/>
      <c r="D46" s="238" t="s">
        <v>132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211"/>
      <c r="R46" s="211"/>
      <c r="S46" s="211"/>
      <c r="T46" s="211"/>
      <c r="U46" s="211"/>
      <c r="V46" s="203"/>
      <c r="W46" s="204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1"/>
      <c r="AU46" s="253"/>
      <c r="AV46" s="204"/>
      <c r="AW46" s="204"/>
      <c r="AX46" s="204"/>
      <c r="AY46" s="204"/>
      <c r="AZ46" s="204"/>
      <c r="BA46" s="204"/>
      <c r="BB46" s="204"/>
      <c r="BC46" s="204"/>
      <c r="BD46" s="204"/>
      <c r="BE46" s="201"/>
      <c r="BF46" s="37"/>
    </row>
    <row r="47" spans="1:58" s="35" customFormat="1" ht="15" customHeight="1">
      <c r="A47" s="100"/>
      <c r="B47" s="320" t="s">
        <v>13</v>
      </c>
      <c r="C47" s="287" t="s">
        <v>184</v>
      </c>
      <c r="D47" s="234" t="s">
        <v>133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207"/>
      <c r="R47" s="207"/>
      <c r="S47" s="207"/>
      <c r="T47" s="207"/>
      <c r="U47" s="207"/>
      <c r="V47" s="203"/>
      <c r="W47" s="204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53"/>
      <c r="AV47" s="204"/>
      <c r="AW47" s="204"/>
      <c r="AX47" s="204"/>
      <c r="AY47" s="204"/>
      <c r="AZ47" s="204"/>
      <c r="BA47" s="204"/>
      <c r="BB47" s="204"/>
      <c r="BC47" s="204"/>
      <c r="BD47" s="204"/>
      <c r="BE47" s="201"/>
      <c r="BF47" s="37"/>
    </row>
    <row r="48" spans="1:58" s="35" customFormat="1" ht="15" customHeight="1">
      <c r="A48" s="100"/>
      <c r="B48" s="321"/>
      <c r="C48" s="288"/>
      <c r="D48" s="234" t="s">
        <v>132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207"/>
      <c r="R48" s="207"/>
      <c r="S48" s="207"/>
      <c r="T48" s="207"/>
      <c r="U48" s="207"/>
      <c r="V48" s="203"/>
      <c r="W48" s="204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53"/>
      <c r="AV48" s="204"/>
      <c r="AW48" s="204"/>
      <c r="AX48" s="204"/>
      <c r="AY48" s="204"/>
      <c r="AZ48" s="204"/>
      <c r="BA48" s="204"/>
      <c r="BB48" s="204"/>
      <c r="BC48" s="204"/>
      <c r="BD48" s="204"/>
      <c r="BE48" s="213"/>
      <c r="BF48" s="37"/>
    </row>
    <row r="49" spans="1:58" s="35" customFormat="1" ht="18.75" customHeight="1">
      <c r="A49" s="100"/>
      <c r="B49" s="324" t="s">
        <v>17</v>
      </c>
      <c r="C49" s="326" t="s">
        <v>263</v>
      </c>
      <c r="D49" s="239" t="s">
        <v>133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215"/>
      <c r="R49" s="215"/>
      <c r="S49" s="215"/>
      <c r="T49" s="215"/>
      <c r="U49" s="215"/>
      <c r="V49" s="203"/>
      <c r="W49" s="204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253"/>
      <c r="AV49" s="204"/>
      <c r="AW49" s="204"/>
      <c r="AX49" s="204"/>
      <c r="AY49" s="204"/>
      <c r="AZ49" s="204"/>
      <c r="BA49" s="204"/>
      <c r="BB49" s="204"/>
      <c r="BC49" s="204"/>
      <c r="BD49" s="204"/>
      <c r="BE49" s="214"/>
      <c r="BF49" s="37"/>
    </row>
    <row r="50" spans="1:58" s="35" customFormat="1" ht="15" customHeight="1">
      <c r="A50" s="100"/>
      <c r="B50" s="325"/>
      <c r="C50" s="327"/>
      <c r="D50" s="239" t="s">
        <v>132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215"/>
      <c r="R50" s="215"/>
      <c r="S50" s="215"/>
      <c r="T50" s="215"/>
      <c r="U50" s="215"/>
      <c r="V50" s="203"/>
      <c r="W50" s="204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253"/>
      <c r="AV50" s="204"/>
      <c r="AW50" s="204"/>
      <c r="AX50" s="204"/>
      <c r="AY50" s="204"/>
      <c r="AZ50" s="204"/>
      <c r="BA50" s="204"/>
      <c r="BB50" s="204"/>
      <c r="BC50" s="204"/>
      <c r="BD50" s="204"/>
      <c r="BE50" s="214"/>
      <c r="BF50" s="37"/>
    </row>
    <row r="51" spans="1:58" s="35" customFormat="1" ht="15" customHeight="1">
      <c r="A51" s="100"/>
      <c r="B51" s="328" t="s">
        <v>236</v>
      </c>
      <c r="C51" s="332" t="s">
        <v>264</v>
      </c>
      <c r="D51" s="238" t="s">
        <v>133</v>
      </c>
      <c r="E51" s="51">
        <v>3</v>
      </c>
      <c r="F51" s="51">
        <v>3</v>
      </c>
      <c r="G51" s="51">
        <v>3</v>
      </c>
      <c r="H51" s="51">
        <v>3</v>
      </c>
      <c r="I51" s="51">
        <v>3</v>
      </c>
      <c r="J51" s="51">
        <v>3</v>
      </c>
      <c r="K51" s="51">
        <v>3</v>
      </c>
      <c r="L51" s="51">
        <v>3</v>
      </c>
      <c r="M51" s="51">
        <v>3</v>
      </c>
      <c r="N51" s="51">
        <v>3</v>
      </c>
      <c r="O51" s="51">
        <v>3</v>
      </c>
      <c r="P51" s="51">
        <v>3</v>
      </c>
      <c r="Q51" s="51">
        <v>3</v>
      </c>
      <c r="R51" s="51">
        <v>3</v>
      </c>
      <c r="S51" s="59">
        <v>1</v>
      </c>
      <c r="T51" s="51">
        <v>1</v>
      </c>
      <c r="U51" s="59">
        <v>0</v>
      </c>
      <c r="V51" s="203"/>
      <c r="W51" s="204"/>
      <c r="X51" s="191">
        <v>4</v>
      </c>
      <c r="Y51" s="191">
        <v>4</v>
      </c>
      <c r="Z51" s="191">
        <v>4</v>
      </c>
      <c r="AA51" s="191">
        <v>4</v>
      </c>
      <c r="AB51" s="191">
        <v>4</v>
      </c>
      <c r="AC51" s="204">
        <v>2</v>
      </c>
      <c r="AD51" s="191">
        <v>2</v>
      </c>
      <c r="AE51" s="191">
        <v>2</v>
      </c>
      <c r="AF51" s="191">
        <v>2</v>
      </c>
      <c r="AG51" s="191">
        <v>2</v>
      </c>
      <c r="AH51" s="191">
        <v>2</v>
      </c>
      <c r="AI51" s="191">
        <v>2</v>
      </c>
      <c r="AJ51" s="191">
        <v>2</v>
      </c>
      <c r="AK51" s="191">
        <v>2</v>
      </c>
      <c r="AL51" s="191">
        <v>2</v>
      </c>
      <c r="AM51" s="191">
        <v>2</v>
      </c>
      <c r="AN51" s="191">
        <v>2</v>
      </c>
      <c r="AO51" s="204">
        <v>5</v>
      </c>
      <c r="AP51" s="204">
        <v>3</v>
      </c>
      <c r="AQ51" s="204"/>
      <c r="AR51" s="191"/>
      <c r="AS51" s="191"/>
      <c r="AT51" s="191"/>
      <c r="AU51" s="253"/>
      <c r="AV51" s="204"/>
      <c r="AW51" s="204"/>
      <c r="AX51" s="204"/>
      <c r="AY51" s="204"/>
      <c r="AZ51" s="204"/>
      <c r="BA51" s="204"/>
      <c r="BB51" s="204"/>
      <c r="BC51" s="204"/>
      <c r="BD51" s="204"/>
      <c r="BE51" s="214">
        <f>SUM(E51:BD51)</f>
        <v>96</v>
      </c>
      <c r="BF51" s="37"/>
    </row>
    <row r="52" spans="1:58" s="35" customFormat="1" ht="15" customHeight="1">
      <c r="A52" s="100"/>
      <c r="B52" s="329"/>
      <c r="C52" s="333"/>
      <c r="D52" s="238" t="s">
        <v>132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194"/>
      <c r="R52" s="194"/>
      <c r="S52" s="194"/>
      <c r="T52" s="194"/>
      <c r="U52" s="194"/>
      <c r="V52" s="203"/>
      <c r="W52" s="204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253"/>
      <c r="AV52" s="204"/>
      <c r="AW52" s="204"/>
      <c r="AX52" s="204"/>
      <c r="AY52" s="204"/>
      <c r="AZ52" s="204"/>
      <c r="BA52" s="204"/>
      <c r="BB52" s="204"/>
      <c r="BC52" s="204"/>
      <c r="BD52" s="204"/>
      <c r="BE52" s="214"/>
      <c r="BF52" s="37"/>
    </row>
    <row r="53" spans="1:58" s="35" customFormat="1" ht="15" customHeight="1">
      <c r="A53" s="100"/>
      <c r="B53" s="328" t="s">
        <v>237</v>
      </c>
      <c r="C53" s="332" t="s">
        <v>265</v>
      </c>
      <c r="D53" s="238" t="s">
        <v>133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203"/>
      <c r="W53" s="204"/>
      <c r="X53" s="191">
        <v>6</v>
      </c>
      <c r="Y53" s="191">
        <v>6</v>
      </c>
      <c r="Z53" s="191">
        <v>6</v>
      </c>
      <c r="AA53" s="191">
        <v>6</v>
      </c>
      <c r="AB53" s="191">
        <v>6</v>
      </c>
      <c r="AC53" s="204">
        <v>2</v>
      </c>
      <c r="AD53" s="191">
        <v>2</v>
      </c>
      <c r="AE53" s="191">
        <v>2</v>
      </c>
      <c r="AF53" s="191">
        <v>2</v>
      </c>
      <c r="AG53" s="191">
        <v>2</v>
      </c>
      <c r="AH53" s="191">
        <v>2</v>
      </c>
      <c r="AI53" s="191">
        <v>2</v>
      </c>
      <c r="AJ53" s="191">
        <v>2</v>
      </c>
      <c r="AK53" s="191">
        <v>2</v>
      </c>
      <c r="AL53" s="191">
        <v>2</v>
      </c>
      <c r="AM53" s="191">
        <v>2</v>
      </c>
      <c r="AN53" s="191">
        <v>2</v>
      </c>
      <c r="AO53" s="204">
        <v>3</v>
      </c>
      <c r="AP53" s="204">
        <v>5</v>
      </c>
      <c r="AQ53" s="204">
        <v>8</v>
      </c>
      <c r="AR53" s="191">
        <v>8</v>
      </c>
      <c r="AS53" s="191">
        <v>8</v>
      </c>
      <c r="AT53" s="191">
        <v>8</v>
      </c>
      <c r="AU53" s="253"/>
      <c r="AV53" s="204"/>
      <c r="AW53" s="204"/>
      <c r="AX53" s="204"/>
      <c r="AY53" s="204"/>
      <c r="AZ53" s="204"/>
      <c r="BA53" s="204"/>
      <c r="BB53" s="204"/>
      <c r="BC53" s="204"/>
      <c r="BD53" s="204"/>
      <c r="BE53" s="214">
        <f>SUM(E53:BD53)</f>
        <v>94</v>
      </c>
      <c r="BF53" s="37"/>
    </row>
    <row r="54" spans="1:58" s="35" customFormat="1" ht="15" customHeight="1">
      <c r="A54" s="100"/>
      <c r="B54" s="329"/>
      <c r="C54" s="333"/>
      <c r="D54" s="238" t="s">
        <v>132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203"/>
      <c r="W54" s="204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253"/>
      <c r="AV54" s="204"/>
      <c r="AW54" s="204"/>
      <c r="AX54" s="204"/>
      <c r="AY54" s="204"/>
      <c r="AZ54" s="204"/>
      <c r="BA54" s="204"/>
      <c r="BB54" s="204"/>
      <c r="BC54" s="204"/>
      <c r="BD54" s="204"/>
      <c r="BE54" s="214">
        <f>SUM(E54:BD54)</f>
        <v>0</v>
      </c>
      <c r="BF54" s="37"/>
    </row>
    <row r="55" spans="1:58" s="35" customFormat="1" ht="15" customHeight="1">
      <c r="A55" s="100"/>
      <c r="B55" s="69" t="s">
        <v>21</v>
      </c>
      <c r="C55" s="74" t="s">
        <v>28</v>
      </c>
      <c r="D55" s="238" t="s">
        <v>133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9"/>
      <c r="Q55" s="216"/>
      <c r="R55" s="216"/>
      <c r="S55" s="216"/>
      <c r="T55" s="216"/>
      <c r="U55" s="216"/>
      <c r="V55" s="203"/>
      <c r="W55" s="204"/>
      <c r="X55" s="194"/>
      <c r="Y55" s="194"/>
      <c r="Z55" s="194"/>
      <c r="AA55" s="194"/>
      <c r="AB55" s="194"/>
      <c r="AC55" s="206">
        <v>6</v>
      </c>
      <c r="AD55" s="194">
        <v>6</v>
      </c>
      <c r="AE55" s="194">
        <v>6</v>
      </c>
      <c r="AF55" s="194">
        <v>6</v>
      </c>
      <c r="AG55" s="194">
        <v>6</v>
      </c>
      <c r="AH55" s="194">
        <v>6</v>
      </c>
      <c r="AI55" s="191">
        <v>6</v>
      </c>
      <c r="AJ55" s="191">
        <v>6</v>
      </c>
      <c r="AK55" s="191">
        <v>6</v>
      </c>
      <c r="AL55" s="191">
        <v>6</v>
      </c>
      <c r="AM55" s="191">
        <v>6</v>
      </c>
      <c r="AN55" s="191">
        <v>6</v>
      </c>
      <c r="AO55" s="191">
        <v>6</v>
      </c>
      <c r="AP55" s="191">
        <v>6</v>
      </c>
      <c r="AQ55" s="191">
        <v>6</v>
      </c>
      <c r="AR55" s="191">
        <v>6</v>
      </c>
      <c r="AS55" s="191">
        <v>6</v>
      </c>
      <c r="AT55" s="191">
        <v>6</v>
      </c>
      <c r="AU55" s="254" t="s">
        <v>272</v>
      </c>
      <c r="AV55" s="204"/>
      <c r="AW55" s="204"/>
      <c r="AX55" s="204"/>
      <c r="AY55" s="204"/>
      <c r="AZ55" s="204"/>
      <c r="BA55" s="204"/>
      <c r="BB55" s="204"/>
      <c r="BC55" s="204"/>
      <c r="BD55" s="204"/>
      <c r="BE55" s="214">
        <f>SUM(E55:BD55)</f>
        <v>108</v>
      </c>
      <c r="BF55" s="37"/>
    </row>
    <row r="56" spans="1:58" s="35" customFormat="1" ht="15" customHeight="1">
      <c r="A56" s="100"/>
      <c r="B56" s="63" t="s">
        <v>22</v>
      </c>
      <c r="C56" s="111" t="s">
        <v>23</v>
      </c>
      <c r="D56" s="238" t="s">
        <v>133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92"/>
      <c r="R56" s="192"/>
      <c r="S56" s="192"/>
      <c r="T56" s="192"/>
      <c r="U56" s="192"/>
      <c r="V56" s="203"/>
      <c r="W56" s="204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1"/>
      <c r="AU56" s="254">
        <v>36</v>
      </c>
      <c r="AV56" s="204"/>
      <c r="AW56" s="204"/>
      <c r="AX56" s="204"/>
      <c r="AY56" s="204"/>
      <c r="AZ56" s="204"/>
      <c r="BA56" s="204"/>
      <c r="BB56" s="204"/>
      <c r="BC56" s="204"/>
      <c r="BD56" s="204"/>
      <c r="BE56" s="214">
        <f>SUM(E56:BD56)</f>
        <v>36</v>
      </c>
      <c r="BF56" s="37"/>
    </row>
    <row r="57" spans="1:57" s="88" customFormat="1" ht="15" customHeight="1">
      <c r="A57" s="334" t="s">
        <v>131</v>
      </c>
      <c r="B57" s="335"/>
      <c r="C57" s="336"/>
      <c r="D57" s="189"/>
      <c r="E57" s="110">
        <f aca="true" t="shared" si="0" ref="E57:U57">SUM(E11:E56)</f>
        <v>36</v>
      </c>
      <c r="F57" s="110">
        <f t="shared" si="0"/>
        <v>36</v>
      </c>
      <c r="G57" s="110">
        <f t="shared" si="0"/>
        <v>36</v>
      </c>
      <c r="H57" s="110">
        <f t="shared" si="0"/>
        <v>36</v>
      </c>
      <c r="I57" s="110">
        <f t="shared" si="0"/>
        <v>36</v>
      </c>
      <c r="J57" s="110">
        <f t="shared" si="0"/>
        <v>36</v>
      </c>
      <c r="K57" s="110">
        <f t="shared" si="0"/>
        <v>36</v>
      </c>
      <c r="L57" s="110">
        <f t="shared" si="0"/>
        <v>36</v>
      </c>
      <c r="M57" s="110">
        <f t="shared" si="0"/>
        <v>36</v>
      </c>
      <c r="N57" s="110">
        <f t="shared" si="0"/>
        <v>36</v>
      </c>
      <c r="O57" s="110">
        <f t="shared" si="0"/>
        <v>36</v>
      </c>
      <c r="P57" s="110">
        <f t="shared" si="0"/>
        <v>36</v>
      </c>
      <c r="Q57" s="217">
        <f t="shared" si="0"/>
        <v>36</v>
      </c>
      <c r="R57" s="217">
        <f t="shared" si="0"/>
        <v>36</v>
      </c>
      <c r="S57" s="217">
        <f t="shared" si="0"/>
        <v>36</v>
      </c>
      <c r="T57" s="217">
        <f t="shared" si="0"/>
        <v>36</v>
      </c>
      <c r="U57" s="217">
        <f t="shared" si="0"/>
        <v>36</v>
      </c>
      <c r="V57" s="204"/>
      <c r="W57" s="204"/>
      <c r="X57" s="217">
        <f aca="true" t="shared" si="1" ref="X57:AU57">SUM(X11:X56)</f>
        <v>36</v>
      </c>
      <c r="Y57" s="217">
        <f t="shared" si="1"/>
        <v>36</v>
      </c>
      <c r="Z57" s="217">
        <f t="shared" si="1"/>
        <v>36</v>
      </c>
      <c r="AA57" s="217">
        <f t="shared" si="1"/>
        <v>36</v>
      </c>
      <c r="AB57" s="217">
        <f t="shared" si="1"/>
        <v>36</v>
      </c>
      <c r="AC57" s="217">
        <f t="shared" si="1"/>
        <v>36</v>
      </c>
      <c r="AD57" s="217">
        <f t="shared" si="1"/>
        <v>36</v>
      </c>
      <c r="AE57" s="217">
        <f t="shared" si="1"/>
        <v>36</v>
      </c>
      <c r="AF57" s="217">
        <f t="shared" si="1"/>
        <v>36</v>
      </c>
      <c r="AG57" s="217">
        <f t="shared" si="1"/>
        <v>36</v>
      </c>
      <c r="AH57" s="217">
        <f t="shared" si="1"/>
        <v>36</v>
      </c>
      <c r="AI57" s="217">
        <f t="shared" si="1"/>
        <v>36</v>
      </c>
      <c r="AJ57" s="217">
        <f t="shared" si="1"/>
        <v>36</v>
      </c>
      <c r="AK57" s="217">
        <f t="shared" si="1"/>
        <v>36</v>
      </c>
      <c r="AL57" s="217">
        <f t="shared" si="1"/>
        <v>36</v>
      </c>
      <c r="AM57" s="217">
        <f t="shared" si="1"/>
        <v>36</v>
      </c>
      <c r="AN57" s="217">
        <f t="shared" si="1"/>
        <v>36</v>
      </c>
      <c r="AO57" s="217">
        <f t="shared" si="1"/>
        <v>36</v>
      </c>
      <c r="AP57" s="217">
        <f t="shared" si="1"/>
        <v>36</v>
      </c>
      <c r="AQ57" s="217">
        <f t="shared" si="1"/>
        <v>36</v>
      </c>
      <c r="AR57" s="217">
        <f t="shared" si="1"/>
        <v>36</v>
      </c>
      <c r="AS57" s="217">
        <f t="shared" si="1"/>
        <v>36</v>
      </c>
      <c r="AT57" s="217">
        <f t="shared" si="1"/>
        <v>36</v>
      </c>
      <c r="AU57" s="217">
        <f t="shared" si="1"/>
        <v>36</v>
      </c>
      <c r="AV57" s="218"/>
      <c r="AW57" s="218"/>
      <c r="AX57" s="218"/>
      <c r="AY57" s="218"/>
      <c r="AZ57" s="218"/>
      <c r="BA57" s="218"/>
      <c r="BB57" s="218"/>
      <c r="BC57" s="218"/>
      <c r="BD57" s="218"/>
      <c r="BE57" s="219">
        <f>SUM(BE11:BE56)</f>
        <v>1476</v>
      </c>
    </row>
    <row r="58" spans="1:57" s="88" customFormat="1" ht="15" customHeight="1">
      <c r="A58" s="337" t="s">
        <v>130</v>
      </c>
      <c r="B58" s="337"/>
      <c r="C58" s="337"/>
      <c r="D58" s="338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217"/>
      <c r="R58" s="217"/>
      <c r="S58" s="217"/>
      <c r="T58" s="217"/>
      <c r="U58" s="217"/>
      <c r="V58" s="204"/>
      <c r="W58" s="204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53"/>
      <c r="AV58" s="218"/>
      <c r="AW58" s="218"/>
      <c r="AX58" s="218"/>
      <c r="AY58" s="218"/>
      <c r="AZ58" s="218"/>
      <c r="BA58" s="218"/>
      <c r="BB58" s="218"/>
      <c r="BC58" s="218"/>
      <c r="BD58" s="218"/>
      <c r="BE58" s="214"/>
    </row>
    <row r="59" spans="1:57" s="88" customFormat="1" ht="15" customHeight="1" thickBot="1">
      <c r="A59" s="337" t="s">
        <v>129</v>
      </c>
      <c r="B59" s="337"/>
      <c r="C59" s="337"/>
      <c r="D59" s="338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220"/>
      <c r="R59" s="220"/>
      <c r="S59" s="220"/>
      <c r="T59" s="220"/>
      <c r="U59" s="220"/>
      <c r="V59" s="221"/>
      <c r="W59" s="221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56"/>
      <c r="AV59" s="221"/>
      <c r="AW59" s="221"/>
      <c r="AX59" s="221"/>
      <c r="AY59" s="221"/>
      <c r="AZ59" s="221"/>
      <c r="BA59" s="221"/>
      <c r="BB59" s="221"/>
      <c r="BC59" s="221"/>
      <c r="BD59" s="221"/>
      <c r="BE59" s="222"/>
    </row>
    <row r="60" ht="12.75"/>
    <row r="61" ht="3" customHeight="1"/>
    <row r="62" spans="1:57" ht="66.75" customHeight="1">
      <c r="A62" s="272" t="s">
        <v>158</v>
      </c>
      <c r="B62" s="274" t="s">
        <v>0</v>
      </c>
      <c r="C62" s="272" t="s">
        <v>157</v>
      </c>
      <c r="D62" s="272" t="s">
        <v>156</v>
      </c>
      <c r="E62" s="281" t="s">
        <v>182</v>
      </c>
      <c r="F62" s="281"/>
      <c r="G62" s="281"/>
      <c r="H62" s="281"/>
      <c r="I62" s="85" t="s">
        <v>181</v>
      </c>
      <c r="J62" s="281" t="s">
        <v>180</v>
      </c>
      <c r="K62" s="281"/>
      <c r="L62" s="281"/>
      <c r="M62" s="85" t="s">
        <v>179</v>
      </c>
      <c r="N62" s="281" t="s">
        <v>178</v>
      </c>
      <c r="O62" s="281"/>
      <c r="P62" s="281"/>
      <c r="Q62" s="281"/>
      <c r="R62" s="339" t="s">
        <v>177</v>
      </c>
      <c r="S62" s="339"/>
      <c r="T62" s="339"/>
      <c r="U62" s="339"/>
      <c r="V62" s="108" t="s">
        <v>176</v>
      </c>
      <c r="W62" s="281" t="s">
        <v>175</v>
      </c>
      <c r="X62" s="281"/>
      <c r="Y62" s="281"/>
      <c r="Z62" s="85" t="s">
        <v>174</v>
      </c>
      <c r="AA62" s="339" t="s">
        <v>173</v>
      </c>
      <c r="AB62" s="339"/>
      <c r="AC62" s="339"/>
      <c r="AD62" s="85" t="s">
        <v>172</v>
      </c>
      <c r="AE62" s="339" t="s">
        <v>171</v>
      </c>
      <c r="AF62" s="339"/>
      <c r="AG62" s="339"/>
      <c r="AH62" s="339"/>
      <c r="AI62" s="85" t="s">
        <v>170</v>
      </c>
      <c r="AJ62" s="281" t="s">
        <v>169</v>
      </c>
      <c r="AK62" s="281"/>
      <c r="AL62" s="281"/>
      <c r="AM62" s="85" t="s">
        <v>168</v>
      </c>
      <c r="AN62" s="281" t="s">
        <v>167</v>
      </c>
      <c r="AO62" s="281"/>
      <c r="AP62" s="281"/>
      <c r="AQ62" s="281"/>
      <c r="AR62" s="339" t="s">
        <v>166</v>
      </c>
      <c r="AS62" s="339"/>
      <c r="AT62" s="339"/>
      <c r="AU62" s="339"/>
      <c r="AV62" s="85" t="s">
        <v>165</v>
      </c>
      <c r="AW62" s="281" t="s">
        <v>164</v>
      </c>
      <c r="AX62" s="281"/>
      <c r="AY62" s="281"/>
      <c r="AZ62" s="85" t="s">
        <v>163</v>
      </c>
      <c r="BA62" s="281" t="s">
        <v>162</v>
      </c>
      <c r="BB62" s="281"/>
      <c r="BC62" s="281"/>
      <c r="BD62" s="281"/>
      <c r="BE62" s="340" t="s">
        <v>136</v>
      </c>
    </row>
    <row r="63" spans="1:57" ht="12.75">
      <c r="A63" s="272"/>
      <c r="B63" s="274"/>
      <c r="C63" s="272"/>
      <c r="D63" s="272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281"/>
      <c r="AM63" s="281"/>
      <c r="AN63" s="281"/>
      <c r="AO63" s="281"/>
      <c r="AP63" s="281"/>
      <c r="AQ63" s="281"/>
      <c r="AR63" s="281"/>
      <c r="AS63" s="281"/>
      <c r="AT63" s="281"/>
      <c r="AU63" s="281"/>
      <c r="AV63" s="281"/>
      <c r="AW63" s="281"/>
      <c r="AX63" s="281"/>
      <c r="AY63" s="281"/>
      <c r="AZ63" s="281"/>
      <c r="BA63" s="281"/>
      <c r="BB63" s="281"/>
      <c r="BC63" s="281"/>
      <c r="BD63" s="281"/>
      <c r="BE63" s="340"/>
    </row>
    <row r="64" spans="1:57" ht="12.75">
      <c r="A64" s="272"/>
      <c r="B64" s="274"/>
      <c r="C64" s="272"/>
      <c r="D64" s="272"/>
      <c r="E64" s="8">
        <v>36</v>
      </c>
      <c r="F64" s="8">
        <v>37</v>
      </c>
      <c r="G64" s="8">
        <v>38</v>
      </c>
      <c r="H64" s="8">
        <v>39</v>
      </c>
      <c r="I64" s="8">
        <v>40</v>
      </c>
      <c r="J64" s="8">
        <v>41</v>
      </c>
      <c r="K64" s="8">
        <v>42</v>
      </c>
      <c r="L64" s="8">
        <v>43</v>
      </c>
      <c r="M64" s="8">
        <v>44</v>
      </c>
      <c r="N64" s="8">
        <v>45</v>
      </c>
      <c r="O64" s="8">
        <v>46</v>
      </c>
      <c r="P64" s="8">
        <v>47</v>
      </c>
      <c r="Q64" s="8">
        <v>48</v>
      </c>
      <c r="R64" s="8">
        <v>49</v>
      </c>
      <c r="S64" s="8">
        <v>50</v>
      </c>
      <c r="T64" s="8">
        <v>51</v>
      </c>
      <c r="U64" s="8">
        <v>52</v>
      </c>
      <c r="V64" s="61">
        <v>1</v>
      </c>
      <c r="W64" s="61">
        <v>2</v>
      </c>
      <c r="X64" s="8">
        <v>3</v>
      </c>
      <c r="Y64" s="8">
        <v>4</v>
      </c>
      <c r="Z64" s="8">
        <v>5</v>
      </c>
      <c r="AA64" s="8">
        <v>6</v>
      </c>
      <c r="AB64" s="8">
        <v>7</v>
      </c>
      <c r="AC64" s="8">
        <v>8</v>
      </c>
      <c r="AD64" s="8">
        <v>9</v>
      </c>
      <c r="AE64" s="8">
        <v>10</v>
      </c>
      <c r="AF64" s="8">
        <v>11</v>
      </c>
      <c r="AG64" s="8">
        <v>12</v>
      </c>
      <c r="AH64" s="61">
        <v>13</v>
      </c>
      <c r="AI64" s="61">
        <v>14</v>
      </c>
      <c r="AJ64" s="61">
        <v>15</v>
      </c>
      <c r="AK64" s="61">
        <v>16</v>
      </c>
      <c r="AL64" s="8">
        <v>17</v>
      </c>
      <c r="AM64" s="8">
        <v>18</v>
      </c>
      <c r="AN64" s="8">
        <v>19</v>
      </c>
      <c r="AO64" s="8">
        <v>20</v>
      </c>
      <c r="AP64" s="8">
        <v>21</v>
      </c>
      <c r="AQ64" s="8">
        <v>22</v>
      </c>
      <c r="AR64" s="8">
        <v>23</v>
      </c>
      <c r="AS64" s="8">
        <v>24</v>
      </c>
      <c r="AT64" s="8">
        <v>25</v>
      </c>
      <c r="AU64" s="8">
        <v>26</v>
      </c>
      <c r="AV64" s="8">
        <v>27</v>
      </c>
      <c r="AW64" s="8">
        <v>28</v>
      </c>
      <c r="AX64" s="8">
        <v>29</v>
      </c>
      <c r="AY64" s="8">
        <v>30</v>
      </c>
      <c r="AZ64" s="8">
        <v>31</v>
      </c>
      <c r="BA64" s="8">
        <v>32</v>
      </c>
      <c r="BB64" s="8">
        <v>33</v>
      </c>
      <c r="BC64" s="8">
        <v>34</v>
      </c>
      <c r="BD64" s="8">
        <v>35</v>
      </c>
      <c r="BE64" s="340"/>
    </row>
    <row r="65" spans="1:57" ht="12.75">
      <c r="A65" s="272"/>
      <c r="B65" s="274"/>
      <c r="C65" s="272"/>
      <c r="D65" s="272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340"/>
    </row>
    <row r="66" spans="1:57" ht="12.75">
      <c r="A66" s="272"/>
      <c r="B66" s="274"/>
      <c r="C66" s="272"/>
      <c r="D66" s="272"/>
      <c r="E66" s="8">
        <v>1</v>
      </c>
      <c r="F66" s="8">
        <v>2</v>
      </c>
      <c r="G66" s="8">
        <v>3</v>
      </c>
      <c r="H66" s="8">
        <v>4</v>
      </c>
      <c r="I66" s="8">
        <v>5</v>
      </c>
      <c r="J66" s="8">
        <v>6</v>
      </c>
      <c r="K66" s="8">
        <v>7</v>
      </c>
      <c r="L66" s="8">
        <v>8</v>
      </c>
      <c r="M66" s="8">
        <v>9</v>
      </c>
      <c r="N66" s="8">
        <v>10</v>
      </c>
      <c r="O66" s="8">
        <v>11</v>
      </c>
      <c r="P66" s="8">
        <v>12</v>
      </c>
      <c r="Q66" s="8">
        <v>13</v>
      </c>
      <c r="R66" s="8">
        <v>14</v>
      </c>
      <c r="S66" s="8">
        <v>15</v>
      </c>
      <c r="T66" s="8">
        <v>16</v>
      </c>
      <c r="U66" s="8">
        <v>17</v>
      </c>
      <c r="V66" s="61">
        <v>18</v>
      </c>
      <c r="W66" s="61">
        <v>19</v>
      </c>
      <c r="X66" s="57">
        <v>20</v>
      </c>
      <c r="Y66" s="57">
        <v>21</v>
      </c>
      <c r="Z66" s="8">
        <v>22</v>
      </c>
      <c r="AA66" s="8">
        <v>23</v>
      </c>
      <c r="AB66" s="8">
        <v>24</v>
      </c>
      <c r="AC66" s="8">
        <v>25</v>
      </c>
      <c r="AD66" s="8">
        <v>26</v>
      </c>
      <c r="AE66" s="8">
        <v>27</v>
      </c>
      <c r="AF66" s="8">
        <v>28</v>
      </c>
      <c r="AG66" s="8">
        <v>29</v>
      </c>
      <c r="AH66" s="61">
        <v>30</v>
      </c>
      <c r="AI66" s="61">
        <v>31</v>
      </c>
      <c r="AJ66" s="61">
        <v>32</v>
      </c>
      <c r="AK66" s="61">
        <v>33</v>
      </c>
      <c r="AL66" s="8">
        <v>34</v>
      </c>
      <c r="AM66" s="8">
        <v>35</v>
      </c>
      <c r="AN66" s="8">
        <v>36</v>
      </c>
      <c r="AO66" s="8">
        <v>37</v>
      </c>
      <c r="AP66" s="8">
        <v>38</v>
      </c>
      <c r="AQ66" s="8">
        <v>39</v>
      </c>
      <c r="AR66" s="8">
        <v>40</v>
      </c>
      <c r="AS66" s="8">
        <v>41</v>
      </c>
      <c r="AT66" s="8">
        <v>42</v>
      </c>
      <c r="AU66" s="8">
        <v>43</v>
      </c>
      <c r="AV66" s="8">
        <v>44</v>
      </c>
      <c r="AW66" s="8">
        <v>45</v>
      </c>
      <c r="AX66" s="8">
        <v>46</v>
      </c>
      <c r="AY66" s="8">
        <v>47</v>
      </c>
      <c r="AZ66" s="8">
        <v>48</v>
      </c>
      <c r="BA66" s="8">
        <v>49</v>
      </c>
      <c r="BB66" s="8">
        <v>50</v>
      </c>
      <c r="BC66" s="8">
        <v>51</v>
      </c>
      <c r="BD66" s="8">
        <v>52</v>
      </c>
      <c r="BE66" s="340"/>
    </row>
    <row r="67" spans="1:57" ht="12.75">
      <c r="A67" s="282" t="s">
        <v>275</v>
      </c>
      <c r="B67" s="285" t="s">
        <v>2</v>
      </c>
      <c r="C67" s="312" t="s">
        <v>1</v>
      </c>
      <c r="D67" s="228" t="s">
        <v>133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65"/>
      <c r="W67" s="65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105"/>
      <c r="AR67" s="56"/>
      <c r="AS67" s="56"/>
      <c r="AT67" s="104"/>
      <c r="AU67" s="104"/>
      <c r="AV67" s="65"/>
      <c r="AW67" s="65"/>
      <c r="AX67" s="65"/>
      <c r="AY67" s="65"/>
      <c r="AZ67" s="65"/>
      <c r="BA67" s="65"/>
      <c r="BB67" s="65"/>
      <c r="BC67" s="65"/>
      <c r="BD67" s="65"/>
      <c r="BE67" s="53"/>
    </row>
    <row r="68" spans="1:57" ht="12.75">
      <c r="A68" s="283"/>
      <c r="B68" s="286"/>
      <c r="C68" s="313"/>
      <c r="D68" s="228" t="s">
        <v>132</v>
      </c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65"/>
      <c r="W68" s="65"/>
      <c r="X68" s="196">
        <v>1</v>
      </c>
      <c r="Y68" s="196">
        <v>2</v>
      </c>
      <c r="Z68" s="196">
        <v>3</v>
      </c>
      <c r="AA68" s="196">
        <v>4</v>
      </c>
      <c r="AB68" s="196">
        <v>5</v>
      </c>
      <c r="AC68" s="196">
        <v>6</v>
      </c>
      <c r="AD68" s="196">
        <v>7</v>
      </c>
      <c r="AE68" s="196">
        <v>8</v>
      </c>
      <c r="AF68" s="196">
        <v>9</v>
      </c>
      <c r="AG68" s="196">
        <v>10</v>
      </c>
      <c r="AH68" s="196">
        <v>11</v>
      </c>
      <c r="AI68" s="196">
        <v>12</v>
      </c>
      <c r="AJ68" s="196">
        <v>13</v>
      </c>
      <c r="AK68" s="196">
        <v>14</v>
      </c>
      <c r="AL68" s="196">
        <v>15</v>
      </c>
      <c r="AM68" s="196">
        <v>16</v>
      </c>
      <c r="AN68" s="196">
        <v>17</v>
      </c>
      <c r="AO68" s="196">
        <v>18</v>
      </c>
      <c r="AP68" s="196">
        <v>19</v>
      </c>
      <c r="AQ68" s="196">
        <v>20</v>
      </c>
      <c r="AR68" s="196">
        <v>21</v>
      </c>
      <c r="AS68" s="196">
        <v>22</v>
      </c>
      <c r="AT68" s="196">
        <v>23</v>
      </c>
      <c r="AU68" s="251">
        <v>24</v>
      </c>
      <c r="AV68" s="65"/>
      <c r="AW68" s="65"/>
      <c r="AX68" s="65"/>
      <c r="AY68" s="65"/>
      <c r="AZ68" s="65"/>
      <c r="BA68" s="65"/>
      <c r="BB68" s="65"/>
      <c r="BC68" s="65"/>
      <c r="BD68" s="65"/>
      <c r="BE68" s="53"/>
    </row>
    <row r="69" spans="1:57" ht="12.75">
      <c r="A69" s="283"/>
      <c r="B69" s="289" t="s">
        <v>241</v>
      </c>
      <c r="C69" s="341" t="s">
        <v>10</v>
      </c>
      <c r="D69" s="229" t="s">
        <v>133</v>
      </c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80"/>
      <c r="W69" s="80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107"/>
      <c r="AR69" s="78"/>
      <c r="AS69" s="78"/>
      <c r="AT69" s="106"/>
      <c r="AU69" s="106"/>
      <c r="AV69" s="80"/>
      <c r="AW69" s="80"/>
      <c r="AX69" s="80"/>
      <c r="AY69" s="80"/>
      <c r="AZ69" s="80"/>
      <c r="BA69" s="80"/>
      <c r="BB69" s="80"/>
      <c r="BC69" s="80"/>
      <c r="BD69" s="80"/>
      <c r="BE69" s="53"/>
    </row>
    <row r="70" spans="1:57" ht="12.75">
      <c r="A70" s="283"/>
      <c r="B70" s="290"/>
      <c r="C70" s="342"/>
      <c r="D70" s="229" t="s">
        <v>132</v>
      </c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80"/>
      <c r="W70" s="80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107"/>
      <c r="AR70" s="78"/>
      <c r="AS70" s="78"/>
      <c r="AT70" s="106"/>
      <c r="AU70" s="106"/>
      <c r="AV70" s="80"/>
      <c r="AW70" s="80"/>
      <c r="AX70" s="80"/>
      <c r="AY70" s="80"/>
      <c r="AZ70" s="80"/>
      <c r="BA70" s="80"/>
      <c r="BB70" s="80"/>
      <c r="BC70" s="80"/>
      <c r="BD70" s="80"/>
      <c r="BE70" s="53"/>
    </row>
    <row r="71" spans="1:57" ht="15" customHeight="1">
      <c r="A71" s="283"/>
      <c r="B71" s="308" t="s">
        <v>242</v>
      </c>
      <c r="C71" s="344" t="s">
        <v>3</v>
      </c>
      <c r="D71" s="230" t="s">
        <v>133</v>
      </c>
      <c r="E71" s="191">
        <v>1</v>
      </c>
      <c r="F71" s="191">
        <v>1</v>
      </c>
      <c r="G71" s="191">
        <v>1</v>
      </c>
      <c r="H71" s="191">
        <v>1</v>
      </c>
      <c r="I71" s="191">
        <v>1</v>
      </c>
      <c r="J71" s="191">
        <v>1</v>
      </c>
      <c r="K71" s="191">
        <v>1</v>
      </c>
      <c r="L71" s="191">
        <v>1</v>
      </c>
      <c r="M71" s="191">
        <v>1</v>
      </c>
      <c r="N71" s="191">
        <v>1</v>
      </c>
      <c r="O71" s="191">
        <v>1</v>
      </c>
      <c r="P71" s="191">
        <v>1</v>
      </c>
      <c r="Q71" s="191">
        <v>1</v>
      </c>
      <c r="R71" s="191">
        <v>1</v>
      </c>
      <c r="S71" s="191">
        <v>1</v>
      </c>
      <c r="T71" s="191">
        <v>1</v>
      </c>
      <c r="U71" s="191">
        <v>1</v>
      </c>
      <c r="V71" s="204"/>
      <c r="W71" s="83"/>
      <c r="X71" s="57">
        <v>1</v>
      </c>
      <c r="Y71" s="57">
        <v>1</v>
      </c>
      <c r="Z71" s="57">
        <v>1</v>
      </c>
      <c r="AA71" s="57">
        <v>1</v>
      </c>
      <c r="AB71" s="57">
        <v>1</v>
      </c>
      <c r="AC71" s="57">
        <v>1</v>
      </c>
      <c r="AD71" s="57">
        <v>1</v>
      </c>
      <c r="AE71" s="57">
        <v>1</v>
      </c>
      <c r="AF71" s="57">
        <v>1</v>
      </c>
      <c r="AG71" s="57">
        <v>1</v>
      </c>
      <c r="AH71" s="57">
        <v>1</v>
      </c>
      <c r="AI71" s="57">
        <v>1</v>
      </c>
      <c r="AJ71" s="57">
        <v>1</v>
      </c>
      <c r="AK71" s="57">
        <v>1</v>
      </c>
      <c r="AL71" s="57">
        <v>1</v>
      </c>
      <c r="AM71" s="57">
        <v>1</v>
      </c>
      <c r="AN71" s="57">
        <v>1</v>
      </c>
      <c r="AO71" s="83">
        <v>0</v>
      </c>
      <c r="AP71" s="57">
        <v>0</v>
      </c>
      <c r="AQ71" s="99"/>
      <c r="AR71" s="67" t="s">
        <v>243</v>
      </c>
      <c r="AS71" s="60"/>
      <c r="AT71" s="98"/>
      <c r="AU71" s="98"/>
      <c r="AV71" s="83"/>
      <c r="AW71" s="83"/>
      <c r="AX71" s="83"/>
      <c r="AY71" s="83"/>
      <c r="AZ71" s="83"/>
      <c r="BA71" s="83"/>
      <c r="BB71" s="83"/>
      <c r="BC71" s="83"/>
      <c r="BD71" s="83"/>
      <c r="BE71" s="51">
        <v>34</v>
      </c>
    </row>
    <row r="72" spans="1:57" ht="15" customHeight="1">
      <c r="A72" s="283"/>
      <c r="B72" s="343"/>
      <c r="C72" s="345"/>
      <c r="D72" s="230" t="s">
        <v>132</v>
      </c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1"/>
      <c r="U72" s="191"/>
      <c r="V72" s="204"/>
      <c r="W72" s="83"/>
      <c r="X72" s="57"/>
      <c r="Y72" s="57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57"/>
      <c r="AQ72" s="99"/>
      <c r="AR72" s="60"/>
      <c r="AS72" s="60"/>
      <c r="AT72" s="98"/>
      <c r="AU72" s="98"/>
      <c r="AV72" s="83"/>
      <c r="AW72" s="83"/>
      <c r="AX72" s="83"/>
      <c r="AY72" s="83"/>
      <c r="AZ72" s="83"/>
      <c r="BA72" s="83"/>
      <c r="BB72" s="83"/>
      <c r="BC72" s="83"/>
      <c r="BD72" s="83"/>
      <c r="BE72" s="51"/>
    </row>
    <row r="73" spans="1:57" ht="15" customHeight="1">
      <c r="A73" s="283"/>
      <c r="B73" s="343"/>
      <c r="C73" s="344" t="s">
        <v>4</v>
      </c>
      <c r="D73" s="230" t="s">
        <v>133</v>
      </c>
      <c r="E73" s="192">
        <v>2</v>
      </c>
      <c r="F73" s="192">
        <v>2</v>
      </c>
      <c r="G73" s="192">
        <v>2</v>
      </c>
      <c r="H73" s="192">
        <v>2</v>
      </c>
      <c r="I73" s="192">
        <v>2</v>
      </c>
      <c r="J73" s="192">
        <v>2</v>
      </c>
      <c r="K73" s="192">
        <v>2</v>
      </c>
      <c r="L73" s="192">
        <v>2</v>
      </c>
      <c r="M73" s="192">
        <v>2</v>
      </c>
      <c r="N73" s="192">
        <v>2</v>
      </c>
      <c r="O73" s="192">
        <v>2</v>
      </c>
      <c r="P73" s="192">
        <v>2</v>
      </c>
      <c r="Q73" s="192">
        <v>2</v>
      </c>
      <c r="R73" s="192">
        <v>2</v>
      </c>
      <c r="S73" s="192">
        <v>2</v>
      </c>
      <c r="T73" s="192">
        <v>2</v>
      </c>
      <c r="U73" s="191">
        <v>2</v>
      </c>
      <c r="V73" s="204"/>
      <c r="W73" s="83"/>
      <c r="X73" s="57">
        <v>2</v>
      </c>
      <c r="Y73" s="57">
        <v>2</v>
      </c>
      <c r="Z73" s="57">
        <v>2</v>
      </c>
      <c r="AA73" s="57">
        <v>2</v>
      </c>
      <c r="AB73" s="57">
        <v>2</v>
      </c>
      <c r="AC73" s="57">
        <v>2</v>
      </c>
      <c r="AD73" s="57">
        <v>2</v>
      </c>
      <c r="AE73" s="57">
        <v>2</v>
      </c>
      <c r="AF73" s="57">
        <v>2</v>
      </c>
      <c r="AG73" s="57">
        <v>2</v>
      </c>
      <c r="AH73" s="57">
        <v>2</v>
      </c>
      <c r="AI73" s="57">
        <v>2</v>
      </c>
      <c r="AJ73" s="57">
        <v>2</v>
      </c>
      <c r="AK73" s="57">
        <v>2</v>
      </c>
      <c r="AL73" s="57">
        <v>2</v>
      </c>
      <c r="AM73" s="57">
        <v>2</v>
      </c>
      <c r="AN73" s="57">
        <v>2</v>
      </c>
      <c r="AO73" s="83">
        <v>3</v>
      </c>
      <c r="AP73" s="57">
        <v>3</v>
      </c>
      <c r="AQ73" s="99"/>
      <c r="AR73" s="60"/>
      <c r="AS73" s="60"/>
      <c r="AT73" s="98"/>
      <c r="AU73" s="98"/>
      <c r="AV73" s="83"/>
      <c r="AW73" s="83"/>
      <c r="AX73" s="83"/>
      <c r="AY73" s="83"/>
      <c r="AZ73" s="83"/>
      <c r="BA73" s="83"/>
      <c r="BB73" s="83"/>
      <c r="BC73" s="83"/>
      <c r="BD73" s="83"/>
      <c r="BE73" s="51">
        <f>SUM(E73:BD73)</f>
        <v>74</v>
      </c>
    </row>
    <row r="74" spans="1:57" ht="15" customHeight="1">
      <c r="A74" s="283"/>
      <c r="B74" s="309"/>
      <c r="C74" s="345"/>
      <c r="D74" s="230" t="s">
        <v>132</v>
      </c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1"/>
      <c r="U74" s="191"/>
      <c r="V74" s="204"/>
      <c r="W74" s="83"/>
      <c r="X74" s="57"/>
      <c r="Y74" s="57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57"/>
      <c r="AQ74" s="99"/>
      <c r="AR74" s="60"/>
      <c r="AS74" s="60"/>
      <c r="AT74" s="98"/>
      <c r="AU74" s="98"/>
      <c r="AV74" s="83"/>
      <c r="AW74" s="83"/>
      <c r="AX74" s="83"/>
      <c r="AY74" s="83"/>
      <c r="AZ74" s="83"/>
      <c r="BA74" s="83"/>
      <c r="BB74" s="83"/>
      <c r="BC74" s="83"/>
      <c r="BD74" s="83"/>
      <c r="BE74" s="51"/>
    </row>
    <row r="75" spans="1:57" ht="15" customHeight="1">
      <c r="A75" s="283"/>
      <c r="B75" s="298" t="s">
        <v>244</v>
      </c>
      <c r="C75" s="344" t="s">
        <v>5</v>
      </c>
      <c r="D75" s="230" t="s">
        <v>133</v>
      </c>
      <c r="E75" s="192">
        <v>2</v>
      </c>
      <c r="F75" s="192">
        <v>2</v>
      </c>
      <c r="G75" s="192">
        <v>2</v>
      </c>
      <c r="H75" s="191">
        <v>2</v>
      </c>
      <c r="I75" s="192">
        <v>2</v>
      </c>
      <c r="J75" s="192">
        <v>2</v>
      </c>
      <c r="K75" s="192">
        <v>2</v>
      </c>
      <c r="L75" s="192">
        <v>2</v>
      </c>
      <c r="M75" s="192">
        <v>2</v>
      </c>
      <c r="N75" s="192">
        <v>2</v>
      </c>
      <c r="O75" s="192">
        <v>2</v>
      </c>
      <c r="P75" s="192">
        <v>2</v>
      </c>
      <c r="Q75" s="192">
        <v>2</v>
      </c>
      <c r="R75" s="192">
        <v>2</v>
      </c>
      <c r="S75" s="192">
        <v>2</v>
      </c>
      <c r="T75" s="192">
        <v>2</v>
      </c>
      <c r="U75" s="192">
        <v>2</v>
      </c>
      <c r="V75" s="204"/>
      <c r="W75" s="83"/>
      <c r="X75" s="57">
        <v>3</v>
      </c>
      <c r="Y75" s="57">
        <v>3</v>
      </c>
      <c r="Z75" s="57">
        <v>3</v>
      </c>
      <c r="AA75" s="57">
        <v>3</v>
      </c>
      <c r="AB75" s="57">
        <v>3</v>
      </c>
      <c r="AC75" s="57">
        <v>3</v>
      </c>
      <c r="AD75" s="57">
        <v>3</v>
      </c>
      <c r="AE75" s="57">
        <v>3</v>
      </c>
      <c r="AF75" s="57">
        <v>3</v>
      </c>
      <c r="AG75" s="57">
        <v>3</v>
      </c>
      <c r="AH75" s="57">
        <v>3</v>
      </c>
      <c r="AI75" s="57">
        <v>3</v>
      </c>
      <c r="AJ75" s="57">
        <v>3</v>
      </c>
      <c r="AK75" s="57">
        <v>3</v>
      </c>
      <c r="AL75" s="57">
        <v>3</v>
      </c>
      <c r="AM75" s="57">
        <v>3</v>
      </c>
      <c r="AN75" s="57">
        <v>3</v>
      </c>
      <c r="AO75" s="57">
        <v>3</v>
      </c>
      <c r="AP75" s="57">
        <v>3</v>
      </c>
      <c r="AQ75" s="99"/>
      <c r="AR75" s="60"/>
      <c r="AS75" s="60"/>
      <c r="AT75" s="98"/>
      <c r="AU75" s="98"/>
      <c r="AV75" s="83"/>
      <c r="AW75" s="83"/>
      <c r="AX75" s="83"/>
      <c r="AY75" s="83"/>
      <c r="AZ75" s="83"/>
      <c r="BA75" s="83"/>
      <c r="BB75" s="83"/>
      <c r="BC75" s="83"/>
      <c r="BD75" s="83"/>
      <c r="BE75" s="51">
        <f>SUM(E75:BD75)</f>
        <v>91</v>
      </c>
    </row>
    <row r="76" spans="1:57" ht="15" customHeight="1">
      <c r="A76" s="283"/>
      <c r="B76" s="299"/>
      <c r="C76" s="345"/>
      <c r="D76" s="230" t="s">
        <v>132</v>
      </c>
      <c r="E76" s="192"/>
      <c r="F76" s="192"/>
      <c r="G76" s="192"/>
      <c r="H76" s="191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1"/>
      <c r="U76" s="191"/>
      <c r="V76" s="204"/>
      <c r="W76" s="83"/>
      <c r="X76" s="57"/>
      <c r="Y76" s="57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57"/>
      <c r="AQ76" s="99"/>
      <c r="AR76" s="60"/>
      <c r="AS76" s="60"/>
      <c r="AT76" s="98"/>
      <c r="AU76" s="98"/>
      <c r="AV76" s="83"/>
      <c r="AW76" s="83"/>
      <c r="AX76" s="83"/>
      <c r="AY76" s="83"/>
      <c r="AZ76" s="83"/>
      <c r="BA76" s="83"/>
      <c r="BB76" s="83"/>
      <c r="BC76" s="83"/>
      <c r="BD76" s="83"/>
      <c r="BE76" s="51"/>
    </row>
    <row r="77" spans="1:57" ht="15" customHeight="1">
      <c r="A77" s="283"/>
      <c r="B77" s="298" t="s">
        <v>245</v>
      </c>
      <c r="C77" s="344" t="s">
        <v>6</v>
      </c>
      <c r="D77" s="230" t="s">
        <v>133</v>
      </c>
      <c r="E77" s="192">
        <v>2</v>
      </c>
      <c r="F77" s="192">
        <v>2</v>
      </c>
      <c r="G77" s="192">
        <v>2</v>
      </c>
      <c r="H77" s="191">
        <v>2</v>
      </c>
      <c r="I77" s="192">
        <v>2</v>
      </c>
      <c r="J77" s="192">
        <v>2</v>
      </c>
      <c r="K77" s="192">
        <v>2</v>
      </c>
      <c r="L77" s="192">
        <v>2</v>
      </c>
      <c r="M77" s="192">
        <v>2</v>
      </c>
      <c r="N77" s="192">
        <v>2</v>
      </c>
      <c r="O77" s="192">
        <v>2</v>
      </c>
      <c r="P77" s="192">
        <v>2</v>
      </c>
      <c r="Q77" s="192">
        <v>2</v>
      </c>
      <c r="R77" s="192">
        <v>2</v>
      </c>
      <c r="S77" s="192">
        <v>2</v>
      </c>
      <c r="T77" s="192">
        <v>2</v>
      </c>
      <c r="U77" s="191">
        <v>2</v>
      </c>
      <c r="V77" s="204"/>
      <c r="W77" s="83"/>
      <c r="X77" s="57">
        <v>3</v>
      </c>
      <c r="Y77" s="57">
        <v>3</v>
      </c>
      <c r="Z77" s="57">
        <v>3</v>
      </c>
      <c r="AA77" s="57">
        <v>3</v>
      </c>
      <c r="AB77" s="57">
        <v>3</v>
      </c>
      <c r="AC77" s="57">
        <v>3</v>
      </c>
      <c r="AD77" s="57">
        <v>3</v>
      </c>
      <c r="AE77" s="57">
        <v>3</v>
      </c>
      <c r="AF77" s="57">
        <v>3</v>
      </c>
      <c r="AG77" s="57">
        <v>3</v>
      </c>
      <c r="AH77" s="57">
        <v>3</v>
      </c>
      <c r="AI77" s="57">
        <v>3</v>
      </c>
      <c r="AJ77" s="57">
        <v>3</v>
      </c>
      <c r="AK77" s="57">
        <v>3</v>
      </c>
      <c r="AL77" s="57">
        <v>3</v>
      </c>
      <c r="AM77" s="57">
        <v>3</v>
      </c>
      <c r="AN77" s="57">
        <v>3</v>
      </c>
      <c r="AO77" s="57">
        <v>3</v>
      </c>
      <c r="AP77" s="57">
        <v>3</v>
      </c>
      <c r="AQ77" s="99"/>
      <c r="AR77" s="60"/>
      <c r="AS77" s="60"/>
      <c r="AT77" s="98"/>
      <c r="AU77" s="98"/>
      <c r="AV77" s="83"/>
      <c r="AW77" s="83"/>
      <c r="AX77" s="83"/>
      <c r="AY77" s="83"/>
      <c r="AZ77" s="83"/>
      <c r="BA77" s="83"/>
      <c r="BB77" s="83"/>
      <c r="BC77" s="83"/>
      <c r="BD77" s="83"/>
      <c r="BE77" s="51">
        <f>SUM(E77:BD77)</f>
        <v>91</v>
      </c>
    </row>
    <row r="78" spans="1:57" ht="15" customHeight="1">
      <c r="A78" s="283"/>
      <c r="B78" s="299"/>
      <c r="C78" s="345"/>
      <c r="D78" s="230" t="s">
        <v>132</v>
      </c>
      <c r="E78" s="192"/>
      <c r="F78" s="192"/>
      <c r="G78" s="192"/>
      <c r="H78" s="191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1"/>
      <c r="U78" s="191"/>
      <c r="V78" s="204"/>
      <c r="W78" s="83"/>
      <c r="X78" s="57"/>
      <c r="Y78" s="57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57"/>
      <c r="AQ78" s="99"/>
      <c r="AR78" s="60"/>
      <c r="AS78" s="60"/>
      <c r="AT78" s="98"/>
      <c r="AU78" s="98"/>
      <c r="AV78" s="83"/>
      <c r="AW78" s="83"/>
      <c r="AX78" s="83"/>
      <c r="AY78" s="83"/>
      <c r="AZ78" s="83"/>
      <c r="BA78" s="83"/>
      <c r="BB78" s="83"/>
      <c r="BC78" s="83"/>
      <c r="BD78" s="83"/>
      <c r="BE78" s="51"/>
    </row>
    <row r="79" spans="1:57" ht="15" customHeight="1">
      <c r="A79" s="283"/>
      <c r="B79" s="298" t="s">
        <v>251</v>
      </c>
      <c r="C79" s="296" t="s">
        <v>161</v>
      </c>
      <c r="D79" s="230" t="s">
        <v>133</v>
      </c>
      <c r="E79" s="192">
        <v>2</v>
      </c>
      <c r="F79" s="192">
        <v>2</v>
      </c>
      <c r="G79" s="192">
        <v>2</v>
      </c>
      <c r="H79" s="192">
        <v>2</v>
      </c>
      <c r="I79" s="192">
        <v>2</v>
      </c>
      <c r="J79" s="192">
        <v>2</v>
      </c>
      <c r="K79" s="192">
        <v>2</v>
      </c>
      <c r="L79" s="192">
        <v>2</v>
      </c>
      <c r="M79" s="192">
        <v>2</v>
      </c>
      <c r="N79" s="192">
        <v>2</v>
      </c>
      <c r="O79" s="192">
        <v>2</v>
      </c>
      <c r="P79" s="192">
        <v>2</v>
      </c>
      <c r="Q79" s="192">
        <v>2</v>
      </c>
      <c r="R79" s="192">
        <v>2</v>
      </c>
      <c r="S79" s="192">
        <v>2</v>
      </c>
      <c r="T79" s="192">
        <v>2</v>
      </c>
      <c r="U79" s="192">
        <v>2</v>
      </c>
      <c r="V79" s="204"/>
      <c r="W79" s="83"/>
      <c r="X79" s="57">
        <v>2</v>
      </c>
      <c r="Y79" s="57">
        <v>2</v>
      </c>
      <c r="Z79" s="57">
        <v>2</v>
      </c>
      <c r="AA79" s="57">
        <v>2</v>
      </c>
      <c r="AB79" s="57">
        <v>2</v>
      </c>
      <c r="AC79" s="57">
        <v>2</v>
      </c>
      <c r="AD79" s="57">
        <v>2</v>
      </c>
      <c r="AE79" s="57">
        <v>2</v>
      </c>
      <c r="AF79" s="57">
        <v>2</v>
      </c>
      <c r="AG79" s="57">
        <v>2</v>
      </c>
      <c r="AH79" s="57">
        <v>2</v>
      </c>
      <c r="AI79" s="57">
        <v>2</v>
      </c>
      <c r="AJ79" s="57">
        <v>2</v>
      </c>
      <c r="AK79" s="57">
        <v>2</v>
      </c>
      <c r="AL79" s="57">
        <v>2</v>
      </c>
      <c r="AM79" s="57">
        <v>2</v>
      </c>
      <c r="AN79" s="57">
        <v>2</v>
      </c>
      <c r="AO79" s="57">
        <v>2</v>
      </c>
      <c r="AP79" s="57">
        <v>2</v>
      </c>
      <c r="AQ79" s="99"/>
      <c r="AR79" s="60"/>
      <c r="AS79" s="60"/>
      <c r="AT79" s="98"/>
      <c r="AU79" s="98"/>
      <c r="AV79" s="83"/>
      <c r="AW79" s="83"/>
      <c r="AX79" s="83"/>
      <c r="AY79" s="83"/>
      <c r="AZ79" s="83"/>
      <c r="BA79" s="83"/>
      <c r="BB79" s="83"/>
      <c r="BC79" s="83"/>
      <c r="BD79" s="83"/>
      <c r="BE79" s="51">
        <f>SUM(E79:BD79)</f>
        <v>72</v>
      </c>
    </row>
    <row r="80" spans="1:57" ht="15" customHeight="1">
      <c r="A80" s="283"/>
      <c r="B80" s="299"/>
      <c r="C80" s="297"/>
      <c r="D80" s="230" t="s">
        <v>132</v>
      </c>
      <c r="E80" s="192"/>
      <c r="F80" s="192"/>
      <c r="G80" s="192"/>
      <c r="H80" s="191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1"/>
      <c r="U80" s="191"/>
      <c r="V80" s="204"/>
      <c r="W80" s="83"/>
      <c r="X80" s="57"/>
      <c r="Y80" s="57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57"/>
      <c r="AQ80" s="99"/>
      <c r="AR80" s="60"/>
      <c r="AS80" s="60"/>
      <c r="AT80" s="98"/>
      <c r="AU80" s="98"/>
      <c r="AV80" s="83"/>
      <c r="AW80" s="83"/>
      <c r="AX80" s="83"/>
      <c r="AY80" s="83"/>
      <c r="AZ80" s="83"/>
      <c r="BA80" s="83"/>
      <c r="BB80" s="83"/>
      <c r="BC80" s="83"/>
      <c r="BD80" s="83"/>
      <c r="BE80" s="51"/>
    </row>
    <row r="81" spans="1:57" ht="15" customHeight="1">
      <c r="A81" s="283"/>
      <c r="B81" s="293" t="s">
        <v>246</v>
      </c>
      <c r="C81" s="344" t="s">
        <v>7</v>
      </c>
      <c r="D81" s="230" t="s">
        <v>133</v>
      </c>
      <c r="E81" s="192">
        <v>1</v>
      </c>
      <c r="F81" s="192">
        <v>1</v>
      </c>
      <c r="G81" s="192">
        <v>1</v>
      </c>
      <c r="H81" s="192">
        <v>1</v>
      </c>
      <c r="I81" s="192">
        <v>1</v>
      </c>
      <c r="J81" s="192">
        <v>1</v>
      </c>
      <c r="K81" s="192">
        <v>1</v>
      </c>
      <c r="L81" s="192">
        <v>1</v>
      </c>
      <c r="M81" s="192">
        <v>1</v>
      </c>
      <c r="N81" s="192">
        <v>1</v>
      </c>
      <c r="O81" s="192">
        <v>1</v>
      </c>
      <c r="P81" s="192">
        <v>1</v>
      </c>
      <c r="Q81" s="192">
        <v>1</v>
      </c>
      <c r="R81" s="192">
        <v>1</v>
      </c>
      <c r="S81" s="192">
        <v>1</v>
      </c>
      <c r="T81" s="192">
        <v>1</v>
      </c>
      <c r="U81" s="204">
        <v>2</v>
      </c>
      <c r="V81" s="204"/>
      <c r="W81" s="83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241"/>
      <c r="AR81" s="60"/>
      <c r="AS81" s="60"/>
      <c r="AT81" s="98"/>
      <c r="AU81" s="98"/>
      <c r="AV81" s="83"/>
      <c r="AW81" s="83"/>
      <c r="AX81" s="83"/>
      <c r="AY81" s="83"/>
      <c r="AZ81" s="83"/>
      <c r="BA81" s="83"/>
      <c r="BB81" s="83"/>
      <c r="BC81" s="83"/>
      <c r="BD81" s="83"/>
      <c r="BE81" s="53">
        <f>SUM(E81:BD81)</f>
        <v>18</v>
      </c>
    </row>
    <row r="82" spans="1:57" ht="15" customHeight="1">
      <c r="A82" s="283"/>
      <c r="B82" s="294"/>
      <c r="C82" s="345"/>
      <c r="D82" s="230" t="s">
        <v>132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204"/>
      <c r="W82" s="83"/>
      <c r="X82" s="57"/>
      <c r="Y82" s="57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57"/>
      <c r="AQ82" s="99"/>
      <c r="AR82" s="60"/>
      <c r="AS82" s="60"/>
      <c r="AT82" s="98"/>
      <c r="AU82" s="98"/>
      <c r="AV82" s="83"/>
      <c r="AW82" s="83"/>
      <c r="AX82" s="83"/>
      <c r="AY82" s="83"/>
      <c r="AZ82" s="83"/>
      <c r="BA82" s="83"/>
      <c r="BB82" s="83"/>
      <c r="BC82" s="83"/>
      <c r="BD82" s="83"/>
      <c r="BE82" s="51"/>
    </row>
    <row r="83" spans="1:57" ht="15" customHeight="1">
      <c r="A83" s="283"/>
      <c r="B83" s="294"/>
      <c r="C83" s="344" t="s">
        <v>259</v>
      </c>
      <c r="D83" s="230" t="s">
        <v>133</v>
      </c>
      <c r="E83" s="193">
        <v>2</v>
      </c>
      <c r="F83" s="193">
        <v>2</v>
      </c>
      <c r="G83" s="193">
        <v>2</v>
      </c>
      <c r="H83" s="194">
        <v>2</v>
      </c>
      <c r="I83" s="192">
        <v>2</v>
      </c>
      <c r="J83" s="192">
        <v>2</v>
      </c>
      <c r="K83" s="192">
        <v>2</v>
      </c>
      <c r="L83" s="192">
        <v>2</v>
      </c>
      <c r="M83" s="192">
        <v>2</v>
      </c>
      <c r="N83" s="192">
        <v>2</v>
      </c>
      <c r="O83" s="192">
        <v>2</v>
      </c>
      <c r="P83" s="192">
        <v>2</v>
      </c>
      <c r="Q83" s="192">
        <v>2</v>
      </c>
      <c r="R83" s="192">
        <v>2</v>
      </c>
      <c r="S83" s="194">
        <v>2</v>
      </c>
      <c r="T83" s="191">
        <v>2</v>
      </c>
      <c r="U83" s="204">
        <v>3</v>
      </c>
      <c r="V83" s="204"/>
      <c r="W83" s="83"/>
      <c r="X83" s="57"/>
      <c r="Y83" s="57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57"/>
      <c r="AQ83" s="99"/>
      <c r="AR83" s="60"/>
      <c r="AS83" s="60"/>
      <c r="AT83" s="98"/>
      <c r="AU83" s="98"/>
      <c r="AV83" s="83"/>
      <c r="AW83" s="83"/>
      <c r="AX83" s="83"/>
      <c r="AY83" s="83"/>
      <c r="AZ83" s="83"/>
      <c r="BA83" s="83"/>
      <c r="BB83" s="83"/>
      <c r="BC83" s="83"/>
      <c r="BD83" s="83"/>
      <c r="BE83" s="242">
        <f>SUM(E83:BD83)</f>
        <v>35</v>
      </c>
    </row>
    <row r="84" spans="1:57" ht="15" customHeight="1">
      <c r="A84" s="283"/>
      <c r="B84" s="294"/>
      <c r="C84" s="345"/>
      <c r="D84" s="230" t="s">
        <v>132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204"/>
      <c r="W84" s="83"/>
      <c r="X84" s="57"/>
      <c r="Y84" s="57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57"/>
      <c r="AQ84" s="99"/>
      <c r="AR84" s="60"/>
      <c r="AS84" s="60"/>
      <c r="AT84" s="98"/>
      <c r="AU84" s="98"/>
      <c r="AV84" s="83"/>
      <c r="AW84" s="83"/>
      <c r="AX84" s="83"/>
      <c r="AY84" s="83"/>
      <c r="AZ84" s="83"/>
      <c r="BA84" s="83"/>
      <c r="BB84" s="83"/>
      <c r="BC84" s="83"/>
      <c r="BD84" s="83"/>
      <c r="BE84" s="194"/>
    </row>
    <row r="85" spans="1:57" ht="15" customHeight="1">
      <c r="A85" s="283"/>
      <c r="B85" s="294"/>
      <c r="C85" s="344" t="s">
        <v>260</v>
      </c>
      <c r="D85" s="230" t="s">
        <v>133</v>
      </c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204"/>
      <c r="W85" s="83"/>
      <c r="X85" s="57">
        <v>2</v>
      </c>
      <c r="Y85" s="57">
        <v>2</v>
      </c>
      <c r="Z85" s="57">
        <v>2</v>
      </c>
      <c r="AA85" s="57">
        <v>2</v>
      </c>
      <c r="AB85" s="57">
        <v>2</v>
      </c>
      <c r="AC85" s="57">
        <v>2</v>
      </c>
      <c r="AD85" s="57">
        <v>2</v>
      </c>
      <c r="AE85" s="57">
        <v>2</v>
      </c>
      <c r="AF85" s="57">
        <v>2</v>
      </c>
      <c r="AG85" s="57">
        <v>2</v>
      </c>
      <c r="AH85" s="57">
        <v>2</v>
      </c>
      <c r="AI85" s="57">
        <v>2</v>
      </c>
      <c r="AJ85" s="57">
        <v>2</v>
      </c>
      <c r="AK85" s="57">
        <v>2</v>
      </c>
      <c r="AL85" s="57">
        <v>2</v>
      </c>
      <c r="AM85" s="57">
        <v>2</v>
      </c>
      <c r="AN85" s="57">
        <v>2</v>
      </c>
      <c r="AO85" s="57">
        <v>2</v>
      </c>
      <c r="AP85" s="57">
        <v>2</v>
      </c>
      <c r="AQ85" s="99"/>
      <c r="AR85" s="60"/>
      <c r="AS85" s="60"/>
      <c r="AT85" s="98"/>
      <c r="AU85" s="98"/>
      <c r="AV85" s="83"/>
      <c r="AW85" s="83"/>
      <c r="AX85" s="83"/>
      <c r="AY85" s="83"/>
      <c r="AZ85" s="83"/>
      <c r="BA85" s="83"/>
      <c r="BB85" s="83"/>
      <c r="BC85" s="83"/>
      <c r="BD85" s="83"/>
      <c r="BE85" s="53">
        <f>SUM(X85:BD85)</f>
        <v>38</v>
      </c>
    </row>
    <row r="86" spans="1:57" ht="15" customHeight="1">
      <c r="A86" s="283"/>
      <c r="B86" s="295"/>
      <c r="C86" s="345"/>
      <c r="D86" s="230" t="s">
        <v>132</v>
      </c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204"/>
      <c r="W86" s="83"/>
      <c r="X86" s="57"/>
      <c r="Y86" s="57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57"/>
      <c r="AQ86" s="99"/>
      <c r="AR86" s="60"/>
      <c r="AS86" s="60"/>
      <c r="AT86" s="98"/>
      <c r="AU86" s="98"/>
      <c r="AV86" s="83"/>
      <c r="AW86" s="83"/>
      <c r="AX86" s="83"/>
      <c r="AY86" s="83"/>
      <c r="AZ86" s="83"/>
      <c r="BA86" s="83"/>
      <c r="BB86" s="83"/>
      <c r="BC86" s="83"/>
      <c r="BD86" s="83"/>
      <c r="BE86" s="51"/>
    </row>
    <row r="87" spans="1:57" ht="15" customHeight="1">
      <c r="A87" s="283"/>
      <c r="B87" s="298" t="s">
        <v>249</v>
      </c>
      <c r="C87" s="344" t="s">
        <v>8</v>
      </c>
      <c r="D87" s="230" t="s">
        <v>133</v>
      </c>
      <c r="E87" s="191">
        <v>2</v>
      </c>
      <c r="F87" s="191">
        <v>2</v>
      </c>
      <c r="G87" s="191">
        <v>2</v>
      </c>
      <c r="H87" s="191">
        <v>2</v>
      </c>
      <c r="I87" s="191">
        <v>2</v>
      </c>
      <c r="J87" s="191">
        <v>2</v>
      </c>
      <c r="K87" s="191">
        <v>2</v>
      </c>
      <c r="L87" s="191">
        <v>2</v>
      </c>
      <c r="M87" s="191">
        <v>2</v>
      </c>
      <c r="N87" s="191">
        <v>2</v>
      </c>
      <c r="O87" s="191">
        <v>2</v>
      </c>
      <c r="P87" s="191">
        <v>2</v>
      </c>
      <c r="Q87" s="191">
        <v>2</v>
      </c>
      <c r="R87" s="191">
        <v>2</v>
      </c>
      <c r="S87" s="191">
        <v>2</v>
      </c>
      <c r="T87" s="191">
        <v>2</v>
      </c>
      <c r="U87" s="191">
        <v>2</v>
      </c>
      <c r="V87" s="204"/>
      <c r="W87" s="83"/>
      <c r="X87" s="57">
        <v>3</v>
      </c>
      <c r="Y87" s="57">
        <v>3</v>
      </c>
      <c r="Z87" s="57">
        <v>3</v>
      </c>
      <c r="AA87" s="57">
        <v>3</v>
      </c>
      <c r="AB87" s="57">
        <v>3</v>
      </c>
      <c r="AC87" s="57">
        <v>3</v>
      </c>
      <c r="AD87" s="57">
        <v>3</v>
      </c>
      <c r="AE87" s="57">
        <v>3</v>
      </c>
      <c r="AF87" s="57">
        <v>3</v>
      </c>
      <c r="AG87" s="57">
        <v>3</v>
      </c>
      <c r="AH87" s="57">
        <v>3</v>
      </c>
      <c r="AI87" s="57">
        <v>3</v>
      </c>
      <c r="AJ87" s="57">
        <v>3</v>
      </c>
      <c r="AK87" s="57">
        <v>3</v>
      </c>
      <c r="AL87" s="57">
        <v>3</v>
      </c>
      <c r="AM87" s="57">
        <v>3</v>
      </c>
      <c r="AN87" s="57">
        <v>3</v>
      </c>
      <c r="AO87" s="57">
        <v>3</v>
      </c>
      <c r="AP87" s="57">
        <v>3</v>
      </c>
      <c r="AQ87" s="99"/>
      <c r="AR87" s="60"/>
      <c r="AS87" s="60"/>
      <c r="AT87" s="98"/>
      <c r="AU87" s="98"/>
      <c r="AV87" s="83"/>
      <c r="AW87" s="83"/>
      <c r="AX87" s="83"/>
      <c r="AY87" s="83"/>
      <c r="AZ87" s="83"/>
      <c r="BA87" s="83"/>
      <c r="BB87" s="83"/>
      <c r="BC87" s="83"/>
      <c r="BD87" s="83"/>
      <c r="BE87" s="51">
        <f>SUM(E87:BD87)</f>
        <v>91</v>
      </c>
    </row>
    <row r="88" spans="1:57" ht="15" customHeight="1">
      <c r="A88" s="283"/>
      <c r="B88" s="299"/>
      <c r="C88" s="345"/>
      <c r="D88" s="230" t="s">
        <v>132</v>
      </c>
      <c r="E88" s="192"/>
      <c r="F88" s="192"/>
      <c r="G88" s="192"/>
      <c r="H88" s="191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1"/>
      <c r="U88" s="191"/>
      <c r="V88" s="204"/>
      <c r="W88" s="83"/>
      <c r="X88" s="57"/>
      <c r="Y88" s="57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57"/>
      <c r="AQ88" s="99"/>
      <c r="AR88" s="60"/>
      <c r="AS88" s="60"/>
      <c r="AT88" s="98"/>
      <c r="AU88" s="98"/>
      <c r="AV88" s="83"/>
      <c r="AW88" s="83"/>
      <c r="AX88" s="83"/>
      <c r="AY88" s="83"/>
      <c r="AZ88" s="83"/>
      <c r="BA88" s="83"/>
      <c r="BB88" s="83"/>
      <c r="BC88" s="83"/>
      <c r="BD88" s="83"/>
      <c r="BE88" s="51"/>
    </row>
    <row r="89" spans="1:57" ht="15" customHeight="1">
      <c r="A89" s="283"/>
      <c r="B89" s="298" t="s">
        <v>250</v>
      </c>
      <c r="C89" s="346" t="s">
        <v>9</v>
      </c>
      <c r="D89" s="230" t="s">
        <v>133</v>
      </c>
      <c r="E89" s="191">
        <v>2</v>
      </c>
      <c r="F89" s="191">
        <v>2</v>
      </c>
      <c r="G89" s="191">
        <v>2</v>
      </c>
      <c r="H89" s="191">
        <v>2</v>
      </c>
      <c r="I89" s="191">
        <v>2</v>
      </c>
      <c r="J89" s="191">
        <v>2</v>
      </c>
      <c r="K89" s="191">
        <v>2</v>
      </c>
      <c r="L89" s="191">
        <v>2</v>
      </c>
      <c r="M89" s="191">
        <v>2</v>
      </c>
      <c r="N89" s="191">
        <v>2</v>
      </c>
      <c r="O89" s="191">
        <v>2</v>
      </c>
      <c r="P89" s="191">
        <v>2</v>
      </c>
      <c r="Q89" s="191">
        <v>2</v>
      </c>
      <c r="R89" s="191">
        <v>2</v>
      </c>
      <c r="S89" s="191">
        <v>2</v>
      </c>
      <c r="T89" s="191">
        <v>2</v>
      </c>
      <c r="U89" s="204">
        <v>0</v>
      </c>
      <c r="V89" s="204"/>
      <c r="W89" s="83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99"/>
      <c r="AR89" s="60"/>
      <c r="AS89" s="60"/>
      <c r="AT89" s="98"/>
      <c r="AU89" s="98"/>
      <c r="AV89" s="83"/>
      <c r="AW89" s="83"/>
      <c r="AX89" s="83"/>
      <c r="AY89" s="83"/>
      <c r="AZ89" s="83"/>
      <c r="BA89" s="83"/>
      <c r="BB89" s="83"/>
      <c r="BC89" s="83"/>
      <c r="BD89" s="83"/>
      <c r="BE89" s="51">
        <f>SUM(E89:BD89)</f>
        <v>32</v>
      </c>
    </row>
    <row r="90" spans="1:57" ht="15" customHeight="1">
      <c r="A90" s="283"/>
      <c r="B90" s="299"/>
      <c r="C90" s="347"/>
      <c r="D90" s="230" t="s">
        <v>132</v>
      </c>
      <c r="E90" s="192"/>
      <c r="F90" s="192"/>
      <c r="G90" s="192"/>
      <c r="H90" s="191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1"/>
      <c r="U90" s="191"/>
      <c r="V90" s="204"/>
      <c r="W90" s="83"/>
      <c r="X90" s="57"/>
      <c r="Y90" s="57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57"/>
      <c r="AQ90" s="99"/>
      <c r="AR90" s="60"/>
      <c r="AS90" s="60"/>
      <c r="AT90" s="98"/>
      <c r="AU90" s="98"/>
      <c r="AV90" s="83"/>
      <c r="AW90" s="83"/>
      <c r="AX90" s="83"/>
      <c r="AY90" s="83"/>
      <c r="AZ90" s="83"/>
      <c r="BA90" s="83"/>
      <c r="BB90" s="83"/>
      <c r="BC90" s="83"/>
      <c r="BD90" s="83"/>
      <c r="BE90" s="51"/>
    </row>
    <row r="91" spans="1:57" ht="15" customHeight="1">
      <c r="A91" s="283"/>
      <c r="B91" s="298" t="s">
        <v>247</v>
      </c>
      <c r="C91" s="348" t="s">
        <v>40</v>
      </c>
      <c r="D91" s="230" t="s">
        <v>133</v>
      </c>
      <c r="E91" s="192">
        <v>2</v>
      </c>
      <c r="F91" s="192">
        <v>2</v>
      </c>
      <c r="G91" s="192">
        <v>2</v>
      </c>
      <c r="H91" s="191">
        <v>2</v>
      </c>
      <c r="I91" s="191">
        <v>2</v>
      </c>
      <c r="J91" s="192">
        <v>2</v>
      </c>
      <c r="K91" s="192">
        <v>2</v>
      </c>
      <c r="L91" s="192">
        <v>2</v>
      </c>
      <c r="M91" s="192">
        <v>2</v>
      </c>
      <c r="N91" s="192">
        <v>2</v>
      </c>
      <c r="O91" s="192">
        <v>2</v>
      </c>
      <c r="P91" s="192">
        <v>2</v>
      </c>
      <c r="Q91" s="192">
        <v>2</v>
      </c>
      <c r="R91" s="192">
        <v>2</v>
      </c>
      <c r="S91" s="192">
        <v>2</v>
      </c>
      <c r="T91" s="191">
        <v>2</v>
      </c>
      <c r="U91" s="191">
        <v>2</v>
      </c>
      <c r="V91" s="204"/>
      <c r="W91" s="83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99"/>
      <c r="AR91" s="60"/>
      <c r="AS91" s="60"/>
      <c r="AT91" s="104"/>
      <c r="AU91" s="104"/>
      <c r="AV91" s="83"/>
      <c r="AW91" s="83"/>
      <c r="AX91" s="83"/>
      <c r="AY91" s="83"/>
      <c r="AZ91" s="83"/>
      <c r="BA91" s="83"/>
      <c r="BB91" s="83"/>
      <c r="BC91" s="83"/>
      <c r="BD91" s="83"/>
      <c r="BE91" s="51">
        <f>SUM(E91:BD91)</f>
        <v>34</v>
      </c>
    </row>
    <row r="92" spans="1:57" ht="15" customHeight="1">
      <c r="A92" s="283"/>
      <c r="B92" s="299"/>
      <c r="C92" s="349"/>
      <c r="D92" s="230" t="s">
        <v>132</v>
      </c>
      <c r="E92" s="192"/>
      <c r="F92" s="192"/>
      <c r="G92" s="192"/>
      <c r="H92" s="191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1"/>
      <c r="U92" s="191"/>
      <c r="V92" s="204"/>
      <c r="W92" s="83"/>
      <c r="X92" s="57"/>
      <c r="Y92" s="57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57"/>
      <c r="AQ92" s="99"/>
      <c r="AR92" s="60"/>
      <c r="AS92" s="60"/>
      <c r="AT92" s="98"/>
      <c r="AU92" s="98"/>
      <c r="AV92" s="83"/>
      <c r="AW92" s="83"/>
      <c r="AX92" s="83"/>
      <c r="AY92" s="83"/>
      <c r="AZ92" s="83"/>
      <c r="BA92" s="83"/>
      <c r="BB92" s="83"/>
      <c r="BC92" s="83"/>
      <c r="BD92" s="83"/>
      <c r="BE92" s="51"/>
    </row>
    <row r="93" spans="1:57" ht="15" customHeight="1">
      <c r="A93" s="283"/>
      <c r="B93" s="298" t="s">
        <v>248</v>
      </c>
      <c r="C93" s="344" t="s">
        <v>41</v>
      </c>
      <c r="D93" s="230" t="s">
        <v>133</v>
      </c>
      <c r="E93" s="191">
        <v>2</v>
      </c>
      <c r="F93" s="191">
        <v>2</v>
      </c>
      <c r="G93" s="191">
        <v>2</v>
      </c>
      <c r="H93" s="191">
        <v>2</v>
      </c>
      <c r="I93" s="191">
        <v>2</v>
      </c>
      <c r="J93" s="191">
        <v>2</v>
      </c>
      <c r="K93" s="191">
        <v>2</v>
      </c>
      <c r="L93" s="191">
        <v>2</v>
      </c>
      <c r="M93" s="191">
        <v>2</v>
      </c>
      <c r="N93" s="191">
        <v>2</v>
      </c>
      <c r="O93" s="191">
        <v>2</v>
      </c>
      <c r="P93" s="191">
        <v>2</v>
      </c>
      <c r="Q93" s="191">
        <v>2</v>
      </c>
      <c r="R93" s="191">
        <v>2</v>
      </c>
      <c r="S93" s="191">
        <v>2</v>
      </c>
      <c r="T93" s="191">
        <v>2</v>
      </c>
      <c r="U93" s="204">
        <v>4</v>
      </c>
      <c r="V93" s="204"/>
      <c r="W93" s="83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99"/>
      <c r="AR93" s="60"/>
      <c r="AS93" s="60"/>
      <c r="AT93" s="98"/>
      <c r="AU93" s="98"/>
      <c r="AV93" s="83"/>
      <c r="AW93" s="83"/>
      <c r="AX93" s="83"/>
      <c r="AY93" s="83"/>
      <c r="AZ93" s="83"/>
      <c r="BA93" s="83"/>
      <c r="BB93" s="83"/>
      <c r="BC93" s="83"/>
      <c r="BD93" s="83"/>
      <c r="BE93" s="51">
        <f>SUM(E93:BD93)</f>
        <v>36</v>
      </c>
    </row>
    <row r="94" spans="1:57" ht="15" customHeight="1">
      <c r="A94" s="283"/>
      <c r="B94" s="299"/>
      <c r="C94" s="345"/>
      <c r="D94" s="230" t="s">
        <v>132</v>
      </c>
      <c r="E94" s="192"/>
      <c r="F94" s="192"/>
      <c r="G94" s="192"/>
      <c r="H94" s="191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1"/>
      <c r="U94" s="191"/>
      <c r="V94" s="204"/>
      <c r="W94" s="83"/>
      <c r="X94" s="57"/>
      <c r="Y94" s="57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57"/>
      <c r="AQ94" s="99"/>
      <c r="AR94" s="60"/>
      <c r="AS94" s="60"/>
      <c r="AT94" s="98"/>
      <c r="AU94" s="98"/>
      <c r="AV94" s="83"/>
      <c r="AW94" s="83"/>
      <c r="AX94" s="83"/>
      <c r="AY94" s="83"/>
      <c r="AZ94" s="83"/>
      <c r="BA94" s="83"/>
      <c r="BB94" s="83"/>
      <c r="BC94" s="83"/>
      <c r="BD94" s="83"/>
      <c r="BE94" s="53"/>
    </row>
    <row r="95" spans="1:57" ht="15" customHeight="1">
      <c r="A95" s="283"/>
      <c r="B95" s="289" t="s">
        <v>241</v>
      </c>
      <c r="C95" s="341" t="s">
        <v>11</v>
      </c>
      <c r="D95" s="229" t="s">
        <v>133</v>
      </c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204"/>
      <c r="W95" s="80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107"/>
      <c r="AR95" s="78"/>
      <c r="AS95" s="78"/>
      <c r="AT95" s="106"/>
      <c r="AU95" s="106"/>
      <c r="AV95" s="83"/>
      <c r="AW95" s="80"/>
      <c r="AX95" s="80"/>
      <c r="AY95" s="80"/>
      <c r="AZ95" s="80"/>
      <c r="BA95" s="80"/>
      <c r="BB95" s="80"/>
      <c r="BC95" s="80"/>
      <c r="BD95" s="80"/>
      <c r="BE95" s="53"/>
    </row>
    <row r="96" spans="1:57" ht="15" customHeight="1">
      <c r="A96" s="283"/>
      <c r="B96" s="290"/>
      <c r="C96" s="342"/>
      <c r="D96" s="229" t="s">
        <v>132</v>
      </c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204"/>
      <c r="W96" s="80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107"/>
      <c r="AR96" s="78"/>
      <c r="AS96" s="78"/>
      <c r="AT96" s="106"/>
      <c r="AU96" s="106"/>
      <c r="AV96" s="83"/>
      <c r="AW96" s="80"/>
      <c r="AX96" s="80"/>
      <c r="AY96" s="80"/>
      <c r="AZ96" s="80"/>
      <c r="BA96" s="80"/>
      <c r="BB96" s="80"/>
      <c r="BC96" s="80"/>
      <c r="BD96" s="80"/>
      <c r="BE96" s="53"/>
    </row>
    <row r="97" spans="1:57" ht="15" customHeight="1">
      <c r="A97" s="283"/>
      <c r="B97" s="308" t="s">
        <v>253</v>
      </c>
      <c r="C97" s="350" t="s">
        <v>12</v>
      </c>
      <c r="D97" s="230" t="s">
        <v>133</v>
      </c>
      <c r="E97" s="191">
        <v>3</v>
      </c>
      <c r="F97" s="191">
        <v>3</v>
      </c>
      <c r="G97" s="191">
        <v>3</v>
      </c>
      <c r="H97" s="191">
        <v>3</v>
      </c>
      <c r="I97" s="191">
        <v>3</v>
      </c>
      <c r="J97" s="191">
        <v>3</v>
      </c>
      <c r="K97" s="191">
        <v>3</v>
      </c>
      <c r="L97" s="191">
        <v>3</v>
      </c>
      <c r="M97" s="191">
        <v>3</v>
      </c>
      <c r="N97" s="191">
        <v>3</v>
      </c>
      <c r="O97" s="191">
        <v>3</v>
      </c>
      <c r="P97" s="191">
        <v>3</v>
      </c>
      <c r="Q97" s="191">
        <v>3</v>
      </c>
      <c r="R97" s="191">
        <v>3</v>
      </c>
      <c r="S97" s="191">
        <v>3</v>
      </c>
      <c r="T97" s="191">
        <v>3</v>
      </c>
      <c r="U97" s="191">
        <v>3</v>
      </c>
      <c r="V97" s="204"/>
      <c r="W97" s="80"/>
      <c r="X97" s="57">
        <v>3</v>
      </c>
      <c r="Y97" s="57">
        <v>3</v>
      </c>
      <c r="Z97" s="57">
        <v>3</v>
      </c>
      <c r="AA97" s="57">
        <v>3</v>
      </c>
      <c r="AB97" s="57">
        <v>3</v>
      </c>
      <c r="AC97" s="57">
        <v>3</v>
      </c>
      <c r="AD97" s="57">
        <v>3</v>
      </c>
      <c r="AE97" s="57">
        <v>3</v>
      </c>
      <c r="AF97" s="57">
        <v>3</v>
      </c>
      <c r="AG97" s="57">
        <v>3</v>
      </c>
      <c r="AH97" s="57">
        <v>3</v>
      </c>
      <c r="AI97" s="57">
        <v>3</v>
      </c>
      <c r="AJ97" s="57">
        <v>3</v>
      </c>
      <c r="AK97" s="57">
        <v>3</v>
      </c>
      <c r="AL97" s="57">
        <v>3</v>
      </c>
      <c r="AM97" s="57">
        <v>3</v>
      </c>
      <c r="AN97" s="57">
        <v>3</v>
      </c>
      <c r="AO97" s="57">
        <v>3</v>
      </c>
      <c r="AP97" s="57">
        <v>3</v>
      </c>
      <c r="AQ97" s="99"/>
      <c r="AR97" s="67" t="s">
        <v>243</v>
      </c>
      <c r="AS97" s="60"/>
      <c r="AT97" s="106"/>
      <c r="AU97" s="106"/>
      <c r="AV97" s="83"/>
      <c r="AW97" s="83"/>
      <c r="AX97" s="83"/>
      <c r="AY97" s="83"/>
      <c r="AZ97" s="83"/>
      <c r="BA97" s="83"/>
      <c r="BB97" s="83"/>
      <c r="BC97" s="83"/>
      <c r="BD97" s="83"/>
      <c r="BE97" s="51">
        <f>SUM(E97:BD97)</f>
        <v>108</v>
      </c>
    </row>
    <row r="98" spans="1:57" ht="15" customHeight="1">
      <c r="A98" s="283"/>
      <c r="B98" s="309"/>
      <c r="C98" s="351"/>
      <c r="D98" s="230" t="s">
        <v>132</v>
      </c>
      <c r="E98" s="192"/>
      <c r="F98" s="192"/>
      <c r="G98" s="192"/>
      <c r="H98" s="191"/>
      <c r="I98" s="191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1"/>
      <c r="U98" s="191"/>
      <c r="V98" s="204"/>
      <c r="W98" s="83"/>
      <c r="X98" s="57"/>
      <c r="Y98" s="57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57"/>
      <c r="AQ98" s="99"/>
      <c r="AR98" s="60"/>
      <c r="AS98" s="60"/>
      <c r="AT98" s="106"/>
      <c r="AU98" s="106"/>
      <c r="AV98" s="83"/>
      <c r="AW98" s="83"/>
      <c r="AX98" s="83"/>
      <c r="AY98" s="83"/>
      <c r="AZ98" s="83"/>
      <c r="BA98" s="83"/>
      <c r="BB98" s="83"/>
      <c r="BC98" s="83"/>
      <c r="BD98" s="83"/>
      <c r="BE98" s="51"/>
    </row>
    <row r="99" spans="1:57" ht="15" customHeight="1">
      <c r="A99" s="283"/>
      <c r="B99" s="308" t="s">
        <v>255</v>
      </c>
      <c r="C99" s="350" t="s">
        <v>42</v>
      </c>
      <c r="D99" s="230" t="s">
        <v>133</v>
      </c>
      <c r="E99" s="191">
        <v>4</v>
      </c>
      <c r="F99" s="191">
        <v>4</v>
      </c>
      <c r="G99" s="191">
        <v>4</v>
      </c>
      <c r="H99" s="191">
        <v>4</v>
      </c>
      <c r="I99" s="191">
        <v>4</v>
      </c>
      <c r="J99" s="191">
        <v>4</v>
      </c>
      <c r="K99" s="191">
        <v>4</v>
      </c>
      <c r="L99" s="191">
        <v>4</v>
      </c>
      <c r="M99" s="191">
        <v>4</v>
      </c>
      <c r="N99" s="191">
        <v>4</v>
      </c>
      <c r="O99" s="191">
        <v>4</v>
      </c>
      <c r="P99" s="191">
        <v>4</v>
      </c>
      <c r="Q99" s="191">
        <v>4</v>
      </c>
      <c r="R99" s="191">
        <v>4</v>
      </c>
      <c r="S99" s="191">
        <v>4</v>
      </c>
      <c r="T99" s="191">
        <v>4</v>
      </c>
      <c r="U99" s="191">
        <v>4</v>
      </c>
      <c r="V99" s="204"/>
      <c r="W99" s="80"/>
      <c r="X99" s="8">
        <v>2</v>
      </c>
      <c r="Y99" s="8">
        <v>2</v>
      </c>
      <c r="Z99" s="8">
        <v>2</v>
      </c>
      <c r="AA99" s="8">
        <v>2</v>
      </c>
      <c r="AB99" s="8">
        <v>2</v>
      </c>
      <c r="AC99" s="8">
        <v>2</v>
      </c>
      <c r="AD99" s="8">
        <v>2</v>
      </c>
      <c r="AE99" s="8">
        <v>2</v>
      </c>
      <c r="AF99" s="8">
        <v>2</v>
      </c>
      <c r="AG99" s="8">
        <v>2</v>
      </c>
      <c r="AH99" s="8">
        <v>2</v>
      </c>
      <c r="AI99" s="8">
        <v>2</v>
      </c>
      <c r="AJ99" s="8">
        <v>2</v>
      </c>
      <c r="AK99" s="83">
        <v>1</v>
      </c>
      <c r="AL99" s="57">
        <v>1</v>
      </c>
      <c r="AM99" s="8">
        <v>1</v>
      </c>
      <c r="AN99" s="8">
        <v>1</v>
      </c>
      <c r="AO99" s="8">
        <v>1</v>
      </c>
      <c r="AP99" s="57">
        <v>1</v>
      </c>
      <c r="AQ99" s="99"/>
      <c r="AR99" s="67" t="s">
        <v>243</v>
      </c>
      <c r="AS99" s="60"/>
      <c r="AT99" s="106"/>
      <c r="AU99" s="106"/>
      <c r="AV99" s="83"/>
      <c r="AW99" s="83"/>
      <c r="AX99" s="83"/>
      <c r="AY99" s="83"/>
      <c r="AZ99" s="83"/>
      <c r="BA99" s="83"/>
      <c r="BB99" s="83"/>
      <c r="BC99" s="83"/>
      <c r="BD99" s="83"/>
      <c r="BE99" s="51">
        <f>SUM(E99:BD99)</f>
        <v>100</v>
      </c>
    </row>
    <row r="100" spans="1:57" ht="15" customHeight="1">
      <c r="A100" s="283"/>
      <c r="B100" s="309"/>
      <c r="C100" s="351"/>
      <c r="D100" s="230" t="s">
        <v>132</v>
      </c>
      <c r="E100" s="192"/>
      <c r="F100" s="192"/>
      <c r="G100" s="192"/>
      <c r="H100" s="191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1"/>
      <c r="U100" s="191"/>
      <c r="V100" s="204"/>
      <c r="W100" s="83"/>
      <c r="X100" s="57"/>
      <c r="Y100" s="57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57"/>
      <c r="AQ100" s="99"/>
      <c r="AR100" s="60"/>
      <c r="AS100" s="60"/>
      <c r="AT100" s="98"/>
      <c r="AU100" s="98"/>
      <c r="AV100" s="83"/>
      <c r="AW100" s="83"/>
      <c r="AX100" s="83"/>
      <c r="AY100" s="83"/>
      <c r="AZ100" s="83"/>
      <c r="BA100" s="83"/>
      <c r="BB100" s="83"/>
      <c r="BC100" s="83"/>
      <c r="BD100" s="83"/>
      <c r="BE100" s="51"/>
    </row>
    <row r="101" spans="1:57" ht="15" customHeight="1">
      <c r="A101" s="283"/>
      <c r="B101" s="285" t="s">
        <v>240</v>
      </c>
      <c r="C101" s="312" t="s">
        <v>16</v>
      </c>
      <c r="D101" s="112" t="s">
        <v>133</v>
      </c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204"/>
      <c r="W101" s="65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105"/>
      <c r="AR101" s="56"/>
      <c r="AS101" s="56"/>
      <c r="AT101" s="104"/>
      <c r="AU101" s="104"/>
      <c r="AV101" s="83"/>
      <c r="AW101" s="65"/>
      <c r="AX101" s="65"/>
      <c r="AY101" s="65"/>
      <c r="AZ101" s="65"/>
      <c r="BA101" s="65"/>
      <c r="BB101" s="65"/>
      <c r="BC101" s="65"/>
      <c r="BD101" s="65"/>
      <c r="BE101" s="51"/>
    </row>
    <row r="102" spans="1:57" ht="11.25" customHeight="1">
      <c r="A102" s="283"/>
      <c r="B102" s="286"/>
      <c r="C102" s="313"/>
      <c r="D102" s="112" t="s">
        <v>132</v>
      </c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204"/>
      <c r="W102" s="65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105"/>
      <c r="AR102" s="56"/>
      <c r="AS102" s="56"/>
      <c r="AT102" s="104"/>
      <c r="AU102" s="104"/>
      <c r="AV102" s="83"/>
      <c r="AW102" s="65"/>
      <c r="AX102" s="65"/>
      <c r="AY102" s="65"/>
      <c r="AZ102" s="65"/>
      <c r="BA102" s="65"/>
      <c r="BB102" s="65"/>
      <c r="BC102" s="65"/>
      <c r="BD102" s="65"/>
      <c r="BE102" s="51"/>
    </row>
    <row r="103" spans="1:57" ht="15" customHeight="1">
      <c r="A103" s="283"/>
      <c r="B103" s="350" t="s">
        <v>116</v>
      </c>
      <c r="C103" s="298" t="s">
        <v>43</v>
      </c>
      <c r="D103" s="231" t="s">
        <v>133</v>
      </c>
      <c r="E103" s="192">
        <v>2</v>
      </c>
      <c r="F103" s="192">
        <v>2</v>
      </c>
      <c r="G103" s="192">
        <v>2</v>
      </c>
      <c r="H103" s="192">
        <v>2</v>
      </c>
      <c r="I103" s="192">
        <v>2</v>
      </c>
      <c r="J103" s="192">
        <v>2</v>
      </c>
      <c r="K103" s="192">
        <v>2</v>
      </c>
      <c r="L103" s="192">
        <v>2</v>
      </c>
      <c r="M103" s="192">
        <v>2</v>
      </c>
      <c r="N103" s="192">
        <v>2</v>
      </c>
      <c r="O103" s="192">
        <v>2</v>
      </c>
      <c r="P103" s="192">
        <v>2</v>
      </c>
      <c r="Q103" s="192">
        <v>2</v>
      </c>
      <c r="R103" s="192">
        <v>2</v>
      </c>
      <c r="S103" s="192">
        <v>2</v>
      </c>
      <c r="T103" s="192">
        <v>2</v>
      </c>
      <c r="U103" s="192">
        <v>2</v>
      </c>
      <c r="V103" s="204"/>
      <c r="W103" s="83"/>
      <c r="X103" s="57">
        <v>1</v>
      </c>
      <c r="Y103" s="57">
        <v>1</v>
      </c>
      <c r="Z103" s="57">
        <v>1</v>
      </c>
      <c r="AA103" s="57">
        <v>1</v>
      </c>
      <c r="AB103" s="57">
        <v>1</v>
      </c>
      <c r="AC103" s="57">
        <v>1</v>
      </c>
      <c r="AD103" s="57">
        <v>1</v>
      </c>
      <c r="AE103" s="57">
        <v>1</v>
      </c>
      <c r="AF103" s="57">
        <v>1</v>
      </c>
      <c r="AG103" s="57">
        <v>1</v>
      </c>
      <c r="AH103" s="57">
        <v>1</v>
      </c>
      <c r="AI103" s="57">
        <v>1</v>
      </c>
      <c r="AJ103" s="57">
        <v>1</v>
      </c>
      <c r="AK103" s="83"/>
      <c r="AL103" s="57"/>
      <c r="AM103" s="57"/>
      <c r="AN103" s="57"/>
      <c r="AO103" s="57"/>
      <c r="AP103" s="57"/>
      <c r="AQ103" s="99"/>
      <c r="AR103" s="60"/>
      <c r="AS103" s="60"/>
      <c r="AT103" s="104"/>
      <c r="AU103" s="104"/>
      <c r="AV103" s="83"/>
      <c r="AW103" s="83"/>
      <c r="AX103" s="83"/>
      <c r="AY103" s="83"/>
      <c r="AZ103" s="83"/>
      <c r="BA103" s="83"/>
      <c r="BB103" s="83"/>
      <c r="BC103" s="83"/>
      <c r="BD103" s="83"/>
      <c r="BE103" s="51">
        <f>SUM(E103:BD103)</f>
        <v>47</v>
      </c>
    </row>
    <row r="104" spans="1:57" ht="15" customHeight="1">
      <c r="A104" s="283"/>
      <c r="B104" s="349"/>
      <c r="C104" s="299"/>
      <c r="D104" s="231" t="s">
        <v>132</v>
      </c>
      <c r="E104" s="192"/>
      <c r="F104" s="192"/>
      <c r="G104" s="192"/>
      <c r="H104" s="191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1"/>
      <c r="U104" s="191"/>
      <c r="V104" s="204"/>
      <c r="W104" s="83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99"/>
      <c r="AR104" s="60"/>
      <c r="AS104" s="60"/>
      <c r="AT104" s="104"/>
      <c r="AU104" s="104"/>
      <c r="AV104" s="83"/>
      <c r="AW104" s="83"/>
      <c r="AX104" s="83"/>
      <c r="AY104" s="83"/>
      <c r="AZ104" s="83"/>
      <c r="BA104" s="83"/>
      <c r="BB104" s="83"/>
      <c r="BC104" s="83"/>
      <c r="BD104" s="83"/>
      <c r="BE104" s="51"/>
    </row>
    <row r="105" spans="1:57" ht="15" customHeight="1">
      <c r="A105" s="283"/>
      <c r="B105" s="348" t="s">
        <v>273</v>
      </c>
      <c r="C105" s="298" t="s">
        <v>44</v>
      </c>
      <c r="D105" s="231" t="s">
        <v>133</v>
      </c>
      <c r="E105" s="192"/>
      <c r="F105" s="192"/>
      <c r="G105" s="192"/>
      <c r="H105" s="191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1"/>
      <c r="U105" s="191"/>
      <c r="V105" s="204"/>
      <c r="W105" s="83"/>
      <c r="X105" s="57">
        <v>2</v>
      </c>
      <c r="Y105" s="57">
        <v>2</v>
      </c>
      <c r="Z105" s="57">
        <v>2</v>
      </c>
      <c r="AA105" s="57">
        <v>2</v>
      </c>
      <c r="AB105" s="57">
        <v>2</v>
      </c>
      <c r="AC105" s="57">
        <v>2</v>
      </c>
      <c r="AD105" s="57">
        <v>2</v>
      </c>
      <c r="AE105" s="57">
        <v>2</v>
      </c>
      <c r="AF105" s="57">
        <v>2</v>
      </c>
      <c r="AG105" s="57">
        <v>2</v>
      </c>
      <c r="AH105" s="57">
        <v>2</v>
      </c>
      <c r="AI105" s="57">
        <v>2</v>
      </c>
      <c r="AJ105" s="57">
        <v>2</v>
      </c>
      <c r="AK105" s="83">
        <v>1</v>
      </c>
      <c r="AL105" s="57">
        <v>1</v>
      </c>
      <c r="AM105" s="57">
        <v>1</v>
      </c>
      <c r="AN105" s="57">
        <v>1</v>
      </c>
      <c r="AO105" s="57">
        <v>1</v>
      </c>
      <c r="AP105" s="57">
        <v>1</v>
      </c>
      <c r="AQ105" s="99"/>
      <c r="AR105" s="60" t="s">
        <v>243</v>
      </c>
      <c r="AS105" s="60"/>
      <c r="AT105" s="104"/>
      <c r="AU105" s="104"/>
      <c r="AV105" s="83"/>
      <c r="AW105" s="83"/>
      <c r="AX105" s="83"/>
      <c r="AY105" s="83"/>
      <c r="AZ105" s="83"/>
      <c r="BA105" s="83"/>
      <c r="BB105" s="83"/>
      <c r="BC105" s="83"/>
      <c r="BD105" s="83"/>
      <c r="BE105" s="51">
        <f>SUM(X105:BD105)</f>
        <v>32</v>
      </c>
    </row>
    <row r="106" spans="1:57" ht="15" customHeight="1">
      <c r="A106" s="283"/>
      <c r="B106" s="349"/>
      <c r="C106" s="299"/>
      <c r="D106" s="231" t="s">
        <v>132</v>
      </c>
      <c r="E106" s="192"/>
      <c r="F106" s="192"/>
      <c r="G106" s="192"/>
      <c r="H106" s="191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1"/>
      <c r="U106" s="191"/>
      <c r="V106" s="204"/>
      <c r="W106" s="83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99"/>
      <c r="AR106" s="60"/>
      <c r="AS106" s="60"/>
      <c r="AT106" s="104"/>
      <c r="AU106" s="104"/>
      <c r="AV106" s="83"/>
      <c r="AW106" s="83"/>
      <c r="AX106" s="83"/>
      <c r="AY106" s="83"/>
      <c r="AZ106" s="83"/>
      <c r="BA106" s="83"/>
      <c r="BB106" s="83"/>
      <c r="BC106" s="83"/>
      <c r="BD106" s="83"/>
      <c r="BE106" s="51"/>
    </row>
    <row r="107" spans="1:57" ht="15" customHeight="1">
      <c r="A107" s="283"/>
      <c r="B107" s="350" t="s">
        <v>258</v>
      </c>
      <c r="C107" s="352" t="s">
        <v>159</v>
      </c>
      <c r="D107" s="231" t="s">
        <v>133</v>
      </c>
      <c r="E107" s="192"/>
      <c r="F107" s="192"/>
      <c r="G107" s="192"/>
      <c r="H107" s="191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1"/>
      <c r="U107" s="191"/>
      <c r="V107" s="204"/>
      <c r="W107" s="83"/>
      <c r="X107" s="57">
        <v>2</v>
      </c>
      <c r="Y107" s="57">
        <v>2</v>
      </c>
      <c r="Z107" s="57">
        <v>2</v>
      </c>
      <c r="AA107" s="57">
        <v>2</v>
      </c>
      <c r="AB107" s="57">
        <v>2</v>
      </c>
      <c r="AC107" s="57">
        <v>2</v>
      </c>
      <c r="AD107" s="57">
        <v>2</v>
      </c>
      <c r="AE107" s="57">
        <v>2</v>
      </c>
      <c r="AF107" s="57">
        <v>2</v>
      </c>
      <c r="AG107" s="57">
        <v>2</v>
      </c>
      <c r="AH107" s="57">
        <v>2</v>
      </c>
      <c r="AI107" s="57">
        <v>2</v>
      </c>
      <c r="AJ107" s="57">
        <v>2</v>
      </c>
      <c r="AK107" s="57">
        <v>2</v>
      </c>
      <c r="AL107" s="57">
        <v>2</v>
      </c>
      <c r="AM107" s="57">
        <v>2</v>
      </c>
      <c r="AN107" s="57">
        <v>2</v>
      </c>
      <c r="AO107" s="57">
        <v>2</v>
      </c>
      <c r="AP107" s="57">
        <v>2</v>
      </c>
      <c r="AQ107" s="99"/>
      <c r="AR107" s="67" t="s">
        <v>243</v>
      </c>
      <c r="AS107" s="60"/>
      <c r="AT107" s="104"/>
      <c r="AU107" s="104"/>
      <c r="AV107" s="83"/>
      <c r="AW107" s="83"/>
      <c r="AX107" s="83"/>
      <c r="AY107" s="83"/>
      <c r="AZ107" s="83"/>
      <c r="BA107" s="83"/>
      <c r="BB107" s="83"/>
      <c r="BC107" s="83"/>
      <c r="BD107" s="83"/>
      <c r="BE107" s="51">
        <f>SUM(E107:BD107)</f>
        <v>38</v>
      </c>
    </row>
    <row r="108" spans="1:57" ht="15" customHeight="1">
      <c r="A108" s="283"/>
      <c r="B108" s="349"/>
      <c r="C108" s="299"/>
      <c r="D108" s="231" t="s">
        <v>132</v>
      </c>
      <c r="E108" s="192"/>
      <c r="F108" s="192"/>
      <c r="G108" s="192"/>
      <c r="H108" s="191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1"/>
      <c r="U108" s="191"/>
      <c r="V108" s="204"/>
      <c r="W108" s="83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99">
        <v>36</v>
      </c>
      <c r="AR108" s="60"/>
      <c r="AS108" s="60"/>
      <c r="AT108" s="98"/>
      <c r="AU108" s="98"/>
      <c r="AV108" s="83"/>
      <c r="AW108" s="83"/>
      <c r="AX108" s="83"/>
      <c r="AY108" s="83"/>
      <c r="AZ108" s="83"/>
      <c r="BA108" s="83"/>
      <c r="BB108" s="83"/>
      <c r="BC108" s="83"/>
      <c r="BD108" s="83"/>
      <c r="BE108" s="51">
        <v>36</v>
      </c>
    </row>
    <row r="109" spans="1:58" s="35" customFormat="1" ht="15" customHeight="1">
      <c r="A109" s="283"/>
      <c r="B109" s="285" t="s">
        <v>13</v>
      </c>
      <c r="C109" s="285" t="s">
        <v>14</v>
      </c>
      <c r="D109" s="112" t="s">
        <v>133</v>
      </c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204"/>
      <c r="W109" s="65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105"/>
      <c r="AR109" s="56"/>
      <c r="AS109" s="56"/>
      <c r="AT109" s="104"/>
      <c r="AU109" s="104"/>
      <c r="AV109" s="83"/>
      <c r="AW109" s="65"/>
      <c r="AX109" s="65"/>
      <c r="AY109" s="65"/>
      <c r="AZ109" s="65"/>
      <c r="BA109" s="65"/>
      <c r="BB109" s="65"/>
      <c r="BC109" s="65"/>
      <c r="BD109" s="65"/>
      <c r="BE109" s="53"/>
      <c r="BF109" s="37"/>
    </row>
    <row r="110" spans="1:58" s="35" customFormat="1" ht="15" customHeight="1">
      <c r="A110" s="283"/>
      <c r="B110" s="286"/>
      <c r="C110" s="286"/>
      <c r="D110" s="112" t="s">
        <v>132</v>
      </c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204"/>
      <c r="W110" s="65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105"/>
      <c r="AR110" s="56"/>
      <c r="AS110" s="56"/>
      <c r="AT110" s="104"/>
      <c r="AU110" s="104"/>
      <c r="AV110" s="83"/>
      <c r="AW110" s="65"/>
      <c r="AX110" s="65"/>
      <c r="AY110" s="65"/>
      <c r="AZ110" s="65"/>
      <c r="BA110" s="65"/>
      <c r="BB110" s="65"/>
      <c r="BC110" s="65"/>
      <c r="BD110" s="65"/>
      <c r="BE110" s="53"/>
      <c r="BF110" s="37"/>
    </row>
    <row r="111" spans="1:57" ht="15" customHeight="1">
      <c r="A111" s="283"/>
      <c r="B111" s="353" t="s">
        <v>18</v>
      </c>
      <c r="C111" s="326" t="s">
        <v>266</v>
      </c>
      <c r="D111" s="233" t="s">
        <v>133</v>
      </c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204"/>
      <c r="W111" s="8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99"/>
      <c r="AR111" s="60"/>
      <c r="AS111" s="60"/>
      <c r="AT111" s="98"/>
      <c r="AU111" s="98"/>
      <c r="AV111" s="83"/>
      <c r="AW111" s="83"/>
      <c r="AX111" s="83"/>
      <c r="AY111" s="83"/>
      <c r="AZ111" s="83"/>
      <c r="BA111" s="83"/>
      <c r="BB111" s="83"/>
      <c r="BC111" s="83"/>
      <c r="BD111" s="83"/>
      <c r="BE111" s="53"/>
    </row>
    <row r="112" spans="1:57" ht="15" customHeight="1">
      <c r="A112" s="283"/>
      <c r="B112" s="325"/>
      <c r="C112" s="327"/>
      <c r="D112" s="233" t="s">
        <v>132</v>
      </c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204"/>
      <c r="W112" s="8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99"/>
      <c r="AR112" s="67"/>
      <c r="AS112" s="60"/>
      <c r="AT112" s="98"/>
      <c r="AU112" s="98"/>
      <c r="AV112" s="83"/>
      <c r="AW112" s="83"/>
      <c r="AX112" s="83"/>
      <c r="AY112" s="83"/>
      <c r="AZ112" s="83"/>
      <c r="BA112" s="83"/>
      <c r="BB112" s="83"/>
      <c r="BC112" s="83"/>
      <c r="BD112" s="83"/>
      <c r="BE112" s="53"/>
    </row>
    <row r="113" spans="1:57" ht="15" customHeight="1">
      <c r="A113" s="283"/>
      <c r="B113" s="344" t="s">
        <v>24</v>
      </c>
      <c r="C113" s="332" t="s">
        <v>267</v>
      </c>
      <c r="D113" s="230" t="s">
        <v>133</v>
      </c>
      <c r="E113" s="191">
        <v>4</v>
      </c>
      <c r="F113" s="191">
        <v>4</v>
      </c>
      <c r="G113" s="191">
        <v>4</v>
      </c>
      <c r="H113" s="191">
        <v>4</v>
      </c>
      <c r="I113" s="191">
        <v>4</v>
      </c>
      <c r="J113" s="191">
        <v>4</v>
      </c>
      <c r="K113" s="191">
        <v>4</v>
      </c>
      <c r="L113" s="191">
        <v>4</v>
      </c>
      <c r="M113" s="191">
        <v>4</v>
      </c>
      <c r="N113" s="191">
        <v>4</v>
      </c>
      <c r="O113" s="191">
        <v>4</v>
      </c>
      <c r="P113" s="191">
        <v>4</v>
      </c>
      <c r="Q113" s="191">
        <v>4</v>
      </c>
      <c r="R113" s="191">
        <v>4</v>
      </c>
      <c r="S113" s="191">
        <v>4</v>
      </c>
      <c r="T113" s="191">
        <v>4</v>
      </c>
      <c r="U113" s="204">
        <v>2</v>
      </c>
      <c r="V113" s="204"/>
      <c r="W113" s="83"/>
      <c r="X113" s="57">
        <v>2</v>
      </c>
      <c r="Y113" s="57">
        <v>2</v>
      </c>
      <c r="Z113" s="57">
        <v>2</v>
      </c>
      <c r="AA113" s="57">
        <v>2</v>
      </c>
      <c r="AB113" s="57">
        <v>2</v>
      </c>
      <c r="AC113" s="57">
        <v>2</v>
      </c>
      <c r="AD113" s="57">
        <v>2</v>
      </c>
      <c r="AE113" s="57">
        <v>2</v>
      </c>
      <c r="AF113" s="57">
        <v>2</v>
      </c>
      <c r="AG113" s="57">
        <v>2</v>
      </c>
      <c r="AH113" s="57">
        <v>2</v>
      </c>
      <c r="AI113" s="57">
        <v>2</v>
      </c>
      <c r="AJ113" s="57">
        <v>2</v>
      </c>
      <c r="AK113" s="83"/>
      <c r="AL113" s="57"/>
      <c r="AM113" s="57"/>
      <c r="AN113" s="57"/>
      <c r="AO113" s="57"/>
      <c r="AP113" s="57"/>
      <c r="AQ113" s="99"/>
      <c r="AR113" s="60"/>
      <c r="AS113" s="60"/>
      <c r="AT113" s="98"/>
      <c r="AU113" s="98"/>
      <c r="AV113" s="83"/>
      <c r="AW113" s="83"/>
      <c r="AX113" s="83"/>
      <c r="AY113" s="83"/>
      <c r="AZ113" s="83"/>
      <c r="BA113" s="83"/>
      <c r="BB113" s="83"/>
      <c r="BC113" s="83"/>
      <c r="BD113" s="83"/>
      <c r="BE113" s="242">
        <f>SUM(E113:BD113)</f>
        <v>92</v>
      </c>
    </row>
    <row r="114" spans="1:57" ht="15" customHeight="1">
      <c r="A114" s="283"/>
      <c r="B114" s="345"/>
      <c r="C114" s="333"/>
      <c r="D114" s="230" t="s">
        <v>132</v>
      </c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204"/>
      <c r="W114" s="83"/>
      <c r="X114" s="57"/>
      <c r="Y114" s="57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57"/>
      <c r="AQ114" s="99"/>
      <c r="AR114" s="60"/>
      <c r="AS114" s="60"/>
      <c r="AT114" s="98"/>
      <c r="AU114" s="98"/>
      <c r="AV114" s="83"/>
      <c r="AW114" s="83"/>
      <c r="AX114" s="83"/>
      <c r="AY114" s="83"/>
      <c r="AZ114" s="83"/>
      <c r="BA114" s="83"/>
      <c r="BB114" s="83"/>
      <c r="BC114" s="83"/>
      <c r="BD114" s="83"/>
      <c r="BE114" s="53"/>
    </row>
    <row r="115" spans="1:57" ht="15" customHeight="1">
      <c r="A115" s="283"/>
      <c r="B115" s="344" t="s">
        <v>268</v>
      </c>
      <c r="C115" s="332" t="s">
        <v>269</v>
      </c>
      <c r="D115" s="230" t="s">
        <v>133</v>
      </c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204"/>
      <c r="W115" s="83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99"/>
      <c r="AR115" s="60"/>
      <c r="AS115" s="60"/>
      <c r="AT115" s="98"/>
      <c r="AU115" s="98"/>
      <c r="AV115" s="83"/>
      <c r="AW115" s="83"/>
      <c r="AX115" s="83"/>
      <c r="AY115" s="83"/>
      <c r="AZ115" s="83"/>
      <c r="BA115" s="83"/>
      <c r="BB115" s="83"/>
      <c r="BC115" s="83"/>
      <c r="BD115" s="83"/>
      <c r="BE115" s="51">
        <f>SUM(E115:BD115)</f>
        <v>0</v>
      </c>
    </row>
    <row r="116" spans="1:57" ht="15" customHeight="1">
      <c r="A116" s="283"/>
      <c r="B116" s="345"/>
      <c r="C116" s="333"/>
      <c r="D116" s="230" t="s">
        <v>132</v>
      </c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204"/>
      <c r="W116" s="83"/>
      <c r="X116" s="57"/>
      <c r="Y116" s="57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57"/>
      <c r="AQ116" s="99"/>
      <c r="AR116" s="60"/>
      <c r="AS116" s="60"/>
      <c r="AT116" s="98"/>
      <c r="AU116" s="98"/>
      <c r="AV116" s="83"/>
      <c r="AW116" s="83"/>
      <c r="AX116" s="83"/>
      <c r="AY116" s="83"/>
      <c r="AZ116" s="83"/>
      <c r="BA116" s="83"/>
      <c r="BB116" s="83"/>
      <c r="BC116" s="83"/>
      <c r="BD116" s="83"/>
      <c r="BE116" s="51"/>
    </row>
    <row r="117" spans="1:57" ht="15" customHeight="1">
      <c r="A117" s="283"/>
      <c r="B117" s="69" t="s">
        <v>25</v>
      </c>
      <c r="C117" s="1" t="s">
        <v>28</v>
      </c>
      <c r="D117" s="230" t="s">
        <v>133</v>
      </c>
      <c r="E117" s="198"/>
      <c r="F117" s="198"/>
      <c r="G117" s="198"/>
      <c r="H117" s="191"/>
      <c r="I117" s="191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04"/>
      <c r="W117" s="83"/>
      <c r="X117" s="102">
        <v>6</v>
      </c>
      <c r="Y117" s="102">
        <v>6</v>
      </c>
      <c r="Z117" s="102">
        <v>6</v>
      </c>
      <c r="AA117" s="102">
        <v>6</v>
      </c>
      <c r="AB117" s="102">
        <v>6</v>
      </c>
      <c r="AC117" s="102">
        <v>6</v>
      </c>
      <c r="AD117" s="102">
        <v>6</v>
      </c>
      <c r="AE117" s="102">
        <v>6</v>
      </c>
      <c r="AF117" s="102">
        <v>6</v>
      </c>
      <c r="AG117" s="102">
        <v>6</v>
      </c>
      <c r="AH117" s="102">
        <v>6</v>
      </c>
      <c r="AI117" s="102">
        <v>6</v>
      </c>
      <c r="AJ117" s="102">
        <v>6</v>
      </c>
      <c r="AK117" s="102">
        <v>6</v>
      </c>
      <c r="AL117" s="102">
        <v>6</v>
      </c>
      <c r="AM117" s="102">
        <v>6</v>
      </c>
      <c r="AN117" s="102">
        <v>6</v>
      </c>
      <c r="AO117" s="102">
        <v>6</v>
      </c>
      <c r="AP117" s="83">
        <v>0</v>
      </c>
      <c r="AQ117" s="99"/>
      <c r="AR117" s="60"/>
      <c r="AS117" s="60"/>
      <c r="AT117" s="98"/>
      <c r="AU117" s="258"/>
      <c r="AV117" s="83"/>
      <c r="AW117" s="83"/>
      <c r="AX117" s="83"/>
      <c r="AY117" s="83"/>
      <c r="AZ117" s="83"/>
      <c r="BA117" s="83"/>
      <c r="BB117" s="83"/>
      <c r="BC117" s="83"/>
      <c r="BD117" s="83"/>
      <c r="BE117" s="101">
        <f>SUM(E117:BD117)</f>
        <v>108</v>
      </c>
    </row>
    <row r="118" spans="1:57" ht="15" customHeight="1">
      <c r="A118" s="283"/>
      <c r="B118" s="69" t="s">
        <v>26</v>
      </c>
      <c r="C118" s="71" t="s">
        <v>23</v>
      </c>
      <c r="D118" s="230" t="s">
        <v>133</v>
      </c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1"/>
      <c r="U118" s="191"/>
      <c r="V118" s="204"/>
      <c r="W118" s="83"/>
      <c r="X118" s="57"/>
      <c r="Y118" s="57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57"/>
      <c r="AQ118" s="99"/>
      <c r="AR118" s="60"/>
      <c r="AS118" s="60"/>
      <c r="AT118" s="98">
        <v>36</v>
      </c>
      <c r="AU118" s="98">
        <v>36</v>
      </c>
      <c r="AV118" s="83"/>
      <c r="AW118" s="83"/>
      <c r="AX118" s="83"/>
      <c r="AY118" s="83"/>
      <c r="AZ118" s="83"/>
      <c r="BA118" s="83"/>
      <c r="BB118" s="83"/>
      <c r="BC118" s="83"/>
      <c r="BD118" s="83"/>
      <c r="BE118" s="51">
        <v>72</v>
      </c>
    </row>
    <row r="119" spans="1:57" ht="15" customHeight="1">
      <c r="A119" s="283"/>
      <c r="B119" s="353" t="s">
        <v>50</v>
      </c>
      <c r="C119" s="326" t="s">
        <v>270</v>
      </c>
      <c r="D119" s="233" t="s">
        <v>133</v>
      </c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204"/>
      <c r="W119" s="8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99"/>
      <c r="AR119" s="60"/>
      <c r="AS119" s="60"/>
      <c r="AT119" s="98"/>
      <c r="AU119" s="98"/>
      <c r="AV119" s="83"/>
      <c r="AW119" s="83"/>
      <c r="AX119" s="83"/>
      <c r="AY119" s="83"/>
      <c r="AZ119" s="83"/>
      <c r="BA119" s="83"/>
      <c r="BB119" s="83"/>
      <c r="BC119" s="83"/>
      <c r="BD119" s="83"/>
      <c r="BE119" s="51"/>
    </row>
    <row r="120" spans="1:57" ht="15" customHeight="1">
      <c r="A120" s="283"/>
      <c r="B120" s="325"/>
      <c r="C120" s="354"/>
      <c r="D120" s="233" t="s">
        <v>132</v>
      </c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204"/>
      <c r="W120" s="8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99"/>
      <c r="AR120" s="60"/>
      <c r="AS120" s="60"/>
      <c r="AT120" s="98"/>
      <c r="AU120" s="98"/>
      <c r="AV120" s="83"/>
      <c r="AW120" s="83"/>
      <c r="AX120" s="83"/>
      <c r="AY120" s="83"/>
      <c r="AZ120" s="83"/>
      <c r="BA120" s="83"/>
      <c r="BB120" s="83"/>
      <c r="BC120" s="83"/>
      <c r="BD120" s="83"/>
      <c r="BE120" s="51"/>
    </row>
    <row r="121" spans="1:57" ht="15" customHeight="1">
      <c r="A121" s="283"/>
      <c r="B121" s="350" t="s">
        <v>52</v>
      </c>
      <c r="C121" s="332" t="s">
        <v>47</v>
      </c>
      <c r="D121" s="230" t="s">
        <v>133</v>
      </c>
      <c r="E121" s="191">
        <v>2</v>
      </c>
      <c r="F121" s="191">
        <v>2</v>
      </c>
      <c r="G121" s="191">
        <v>2</v>
      </c>
      <c r="H121" s="191">
        <v>2</v>
      </c>
      <c r="I121" s="191">
        <v>2</v>
      </c>
      <c r="J121" s="191">
        <v>2</v>
      </c>
      <c r="K121" s="191">
        <v>2</v>
      </c>
      <c r="L121" s="191">
        <v>2</v>
      </c>
      <c r="M121" s="191">
        <v>2</v>
      </c>
      <c r="N121" s="191">
        <v>2</v>
      </c>
      <c r="O121" s="191">
        <v>2</v>
      </c>
      <c r="P121" s="191">
        <v>2</v>
      </c>
      <c r="Q121" s="191">
        <v>2</v>
      </c>
      <c r="R121" s="191">
        <v>2</v>
      </c>
      <c r="S121" s="191">
        <v>2</v>
      </c>
      <c r="T121" s="191">
        <v>2</v>
      </c>
      <c r="U121" s="191">
        <v>2</v>
      </c>
      <c r="V121" s="204"/>
      <c r="W121" s="83"/>
      <c r="X121" s="57">
        <v>1</v>
      </c>
      <c r="Y121" s="57">
        <v>1</v>
      </c>
      <c r="Z121" s="57">
        <v>1</v>
      </c>
      <c r="AA121" s="57">
        <v>1</v>
      </c>
      <c r="AB121" s="57">
        <v>1</v>
      </c>
      <c r="AC121" s="57">
        <v>1</v>
      </c>
      <c r="AD121" s="57">
        <v>1</v>
      </c>
      <c r="AE121" s="57">
        <v>1</v>
      </c>
      <c r="AF121" s="57">
        <v>1</v>
      </c>
      <c r="AG121" s="57">
        <v>1</v>
      </c>
      <c r="AH121" s="57">
        <v>1</v>
      </c>
      <c r="AI121" s="57">
        <v>1</v>
      </c>
      <c r="AJ121" s="57">
        <v>1</v>
      </c>
      <c r="AK121" s="83">
        <v>0</v>
      </c>
      <c r="AL121" s="57">
        <v>0</v>
      </c>
      <c r="AM121" s="57">
        <v>0</v>
      </c>
      <c r="AN121" s="57">
        <v>0</v>
      </c>
      <c r="AO121" s="57">
        <v>0</v>
      </c>
      <c r="AP121" s="57">
        <v>0</v>
      </c>
      <c r="AQ121" s="99"/>
      <c r="AR121" s="60"/>
      <c r="AS121" s="60"/>
      <c r="AT121" s="98"/>
      <c r="AU121" s="98"/>
      <c r="AV121" s="83"/>
      <c r="AW121" s="83"/>
      <c r="AX121" s="83"/>
      <c r="AY121" s="83"/>
      <c r="AZ121" s="83"/>
      <c r="BA121" s="83"/>
      <c r="BB121" s="83"/>
      <c r="BC121" s="83"/>
      <c r="BD121" s="83"/>
      <c r="BE121" s="194">
        <f>SUM(E121:BD121)</f>
        <v>47</v>
      </c>
    </row>
    <row r="122" spans="1:57" ht="15" customHeight="1">
      <c r="A122" s="283"/>
      <c r="B122" s="349"/>
      <c r="C122" s="333"/>
      <c r="D122" s="230" t="s">
        <v>133</v>
      </c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204"/>
      <c r="W122" s="83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99"/>
      <c r="AR122" s="60"/>
      <c r="AS122" s="60"/>
      <c r="AT122" s="98"/>
      <c r="AU122" s="98"/>
      <c r="AV122" s="83"/>
      <c r="AW122" s="83"/>
      <c r="AX122" s="83"/>
      <c r="AY122" s="83"/>
      <c r="AZ122" s="83"/>
      <c r="BA122" s="83"/>
      <c r="BB122" s="83"/>
      <c r="BC122" s="83"/>
      <c r="BD122" s="83"/>
      <c r="BE122" s="51"/>
    </row>
    <row r="123" spans="1:57" ht="15" customHeight="1">
      <c r="A123" s="283"/>
      <c r="B123" s="350" t="s">
        <v>53</v>
      </c>
      <c r="C123" s="332" t="s">
        <v>271</v>
      </c>
      <c r="D123" s="230" t="s">
        <v>133</v>
      </c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204"/>
      <c r="W123" s="83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99"/>
      <c r="AR123" s="60"/>
      <c r="AS123" s="60"/>
      <c r="AT123" s="98"/>
      <c r="AU123" s="98"/>
      <c r="AV123" s="83"/>
      <c r="AW123" s="83"/>
      <c r="AX123" s="83"/>
      <c r="AY123" s="83"/>
      <c r="AZ123" s="83"/>
      <c r="BA123" s="83"/>
      <c r="BB123" s="83"/>
      <c r="BC123" s="83"/>
      <c r="BD123" s="83"/>
      <c r="BE123" s="194">
        <f>SUM(E123:BD123)</f>
        <v>0</v>
      </c>
    </row>
    <row r="124" spans="1:57" ht="15.75" customHeight="1">
      <c r="A124" s="283"/>
      <c r="B124" s="349"/>
      <c r="C124" s="355"/>
      <c r="D124" s="230" t="s">
        <v>132</v>
      </c>
      <c r="E124" s="192">
        <v>1</v>
      </c>
      <c r="F124" s="192">
        <v>1</v>
      </c>
      <c r="G124" s="192">
        <v>1</v>
      </c>
      <c r="H124" s="192">
        <v>1</v>
      </c>
      <c r="I124" s="192">
        <v>1</v>
      </c>
      <c r="J124" s="192">
        <v>1</v>
      </c>
      <c r="K124" s="192">
        <v>1</v>
      </c>
      <c r="L124" s="192">
        <v>1</v>
      </c>
      <c r="M124" s="192">
        <v>1</v>
      </c>
      <c r="N124" s="192">
        <v>1</v>
      </c>
      <c r="O124" s="192">
        <v>1</v>
      </c>
      <c r="P124" s="192">
        <v>1</v>
      </c>
      <c r="Q124" s="192">
        <v>1</v>
      </c>
      <c r="R124" s="192">
        <v>1</v>
      </c>
      <c r="S124" s="192">
        <v>1</v>
      </c>
      <c r="T124" s="192">
        <v>1</v>
      </c>
      <c r="U124" s="192">
        <v>1</v>
      </c>
      <c r="V124" s="204"/>
      <c r="W124" s="83"/>
      <c r="X124" s="57">
        <v>1</v>
      </c>
      <c r="Y124" s="57">
        <v>1</v>
      </c>
      <c r="Z124" s="57">
        <v>1</v>
      </c>
      <c r="AA124" s="57">
        <v>1</v>
      </c>
      <c r="AB124" s="57">
        <v>1</v>
      </c>
      <c r="AC124" s="57">
        <v>1</v>
      </c>
      <c r="AD124" s="57">
        <v>1</v>
      </c>
      <c r="AE124" s="57">
        <v>1</v>
      </c>
      <c r="AF124" s="57">
        <v>1</v>
      </c>
      <c r="AG124" s="57">
        <v>1</v>
      </c>
      <c r="AH124" s="57">
        <v>1</v>
      </c>
      <c r="AI124" s="57">
        <v>1</v>
      </c>
      <c r="AJ124" s="57">
        <v>1</v>
      </c>
      <c r="AK124" s="57">
        <v>1</v>
      </c>
      <c r="AL124" s="57">
        <v>1</v>
      </c>
      <c r="AM124" s="57">
        <v>1</v>
      </c>
      <c r="AN124" s="57">
        <v>1</v>
      </c>
      <c r="AO124" s="57">
        <v>1</v>
      </c>
      <c r="AP124" s="83">
        <v>7</v>
      </c>
      <c r="AQ124" s="99"/>
      <c r="AR124" s="60"/>
      <c r="AS124" s="60"/>
      <c r="AT124" s="98"/>
      <c r="AU124" s="98"/>
      <c r="AV124" s="83"/>
      <c r="AW124" s="83"/>
      <c r="AX124" s="83"/>
      <c r="AY124" s="83"/>
      <c r="AZ124" s="83"/>
      <c r="BA124" s="83"/>
      <c r="BB124" s="83"/>
      <c r="BC124" s="83"/>
      <c r="BD124" s="83"/>
      <c r="BE124" s="194">
        <f>SUM(E124:BD124)</f>
        <v>42</v>
      </c>
    </row>
    <row r="125" spans="1:57" ht="15" customHeight="1">
      <c r="A125" s="283"/>
      <c r="B125" s="69" t="s">
        <v>54</v>
      </c>
      <c r="C125" s="1" t="s">
        <v>28</v>
      </c>
      <c r="D125" s="230" t="s">
        <v>133</v>
      </c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1"/>
      <c r="U125" s="191"/>
      <c r="V125" s="204"/>
      <c r="W125" s="83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102">
        <v>6</v>
      </c>
      <c r="AL125" s="102">
        <v>6</v>
      </c>
      <c r="AM125" s="102">
        <v>6</v>
      </c>
      <c r="AN125" s="102">
        <v>6</v>
      </c>
      <c r="AO125" s="102">
        <v>6</v>
      </c>
      <c r="AP125" s="102">
        <v>6</v>
      </c>
      <c r="AQ125" s="99"/>
      <c r="AR125" s="60"/>
      <c r="AS125" s="60"/>
      <c r="AT125" s="98"/>
      <c r="AU125" s="98"/>
      <c r="AV125" s="83"/>
      <c r="AW125" s="83"/>
      <c r="AX125" s="83"/>
      <c r="AY125" s="83"/>
      <c r="AZ125" s="83"/>
      <c r="BA125" s="83"/>
      <c r="BB125" s="83"/>
      <c r="BC125" s="83"/>
      <c r="BD125" s="83"/>
      <c r="BE125" s="101">
        <f>SUM(E125:BD125)</f>
        <v>36</v>
      </c>
    </row>
    <row r="126" spans="1:57" ht="15" customHeight="1">
      <c r="A126" s="283"/>
      <c r="B126" s="69" t="s">
        <v>55</v>
      </c>
      <c r="C126" s="1" t="s">
        <v>23</v>
      </c>
      <c r="D126" s="230" t="s">
        <v>133</v>
      </c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1"/>
      <c r="U126" s="191"/>
      <c r="V126" s="83"/>
      <c r="W126" s="83"/>
      <c r="X126" s="57"/>
      <c r="Y126" s="57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57"/>
      <c r="AQ126" s="99"/>
      <c r="AR126" s="60"/>
      <c r="AS126" s="60"/>
      <c r="AT126" s="98"/>
      <c r="AU126" s="98"/>
      <c r="AV126" s="83"/>
      <c r="AW126" s="83"/>
      <c r="AX126" s="83"/>
      <c r="AY126" s="83"/>
      <c r="AZ126" s="83"/>
      <c r="BA126" s="83"/>
      <c r="BB126" s="83"/>
      <c r="BC126" s="83"/>
      <c r="BD126" s="83"/>
      <c r="BE126" s="225">
        <f>SUM(E126:BD126)</f>
        <v>0</v>
      </c>
    </row>
    <row r="127" spans="1:57" s="88" customFormat="1" ht="15" customHeight="1">
      <c r="A127" s="97" t="s">
        <v>131</v>
      </c>
      <c r="B127" s="190"/>
      <c r="C127" s="96"/>
      <c r="D127" s="95"/>
      <c r="E127" s="199">
        <f aca="true" t="shared" si="2" ref="E127:U127">SUM(E71:E126)</f>
        <v>36</v>
      </c>
      <c r="F127" s="199">
        <f t="shared" si="2"/>
        <v>36</v>
      </c>
      <c r="G127" s="199">
        <f t="shared" si="2"/>
        <v>36</v>
      </c>
      <c r="H127" s="199">
        <f t="shared" si="2"/>
        <v>36</v>
      </c>
      <c r="I127" s="199">
        <f t="shared" si="2"/>
        <v>36</v>
      </c>
      <c r="J127" s="199">
        <f t="shared" si="2"/>
        <v>36</v>
      </c>
      <c r="K127" s="199">
        <f t="shared" si="2"/>
        <v>36</v>
      </c>
      <c r="L127" s="199">
        <f t="shared" si="2"/>
        <v>36</v>
      </c>
      <c r="M127" s="199">
        <f t="shared" si="2"/>
        <v>36</v>
      </c>
      <c r="N127" s="199">
        <f t="shared" si="2"/>
        <v>36</v>
      </c>
      <c r="O127" s="199">
        <f t="shared" si="2"/>
        <v>36</v>
      </c>
      <c r="P127" s="199">
        <f t="shared" si="2"/>
        <v>36</v>
      </c>
      <c r="Q127" s="199">
        <f t="shared" si="2"/>
        <v>36</v>
      </c>
      <c r="R127" s="199">
        <f t="shared" si="2"/>
        <v>36</v>
      </c>
      <c r="S127" s="199">
        <f t="shared" si="2"/>
        <v>36</v>
      </c>
      <c r="T127" s="199">
        <f t="shared" si="2"/>
        <v>36</v>
      </c>
      <c r="U127" s="199">
        <f t="shared" si="2"/>
        <v>36</v>
      </c>
      <c r="V127" s="47"/>
      <c r="W127" s="47"/>
      <c r="X127" s="91">
        <f aca="true" t="shared" si="3" ref="X127:AP127">SUM(X71:X126)</f>
        <v>36</v>
      </c>
      <c r="Y127" s="91">
        <f t="shared" si="3"/>
        <v>36</v>
      </c>
      <c r="Z127" s="91">
        <f t="shared" si="3"/>
        <v>36</v>
      </c>
      <c r="AA127" s="91">
        <f t="shared" si="3"/>
        <v>36</v>
      </c>
      <c r="AB127" s="91">
        <f t="shared" si="3"/>
        <v>36</v>
      </c>
      <c r="AC127" s="91">
        <f t="shared" si="3"/>
        <v>36</v>
      </c>
      <c r="AD127" s="91">
        <f t="shared" si="3"/>
        <v>36</v>
      </c>
      <c r="AE127" s="91">
        <f t="shared" si="3"/>
        <v>36</v>
      </c>
      <c r="AF127" s="91">
        <f t="shared" si="3"/>
        <v>36</v>
      </c>
      <c r="AG127" s="91">
        <f t="shared" si="3"/>
        <v>36</v>
      </c>
      <c r="AH127" s="91">
        <f t="shared" si="3"/>
        <v>36</v>
      </c>
      <c r="AI127" s="91">
        <f t="shared" si="3"/>
        <v>36</v>
      </c>
      <c r="AJ127" s="91">
        <f t="shared" si="3"/>
        <v>36</v>
      </c>
      <c r="AK127" s="91">
        <f t="shared" si="3"/>
        <v>36</v>
      </c>
      <c r="AL127" s="91">
        <f t="shared" si="3"/>
        <v>36</v>
      </c>
      <c r="AM127" s="91">
        <f t="shared" si="3"/>
        <v>36</v>
      </c>
      <c r="AN127" s="91">
        <f t="shared" si="3"/>
        <v>36</v>
      </c>
      <c r="AO127" s="91">
        <f t="shared" si="3"/>
        <v>36</v>
      </c>
      <c r="AP127" s="91">
        <f t="shared" si="3"/>
        <v>36</v>
      </c>
      <c r="AQ127" s="94"/>
      <c r="AR127" s="46"/>
      <c r="AS127" s="46"/>
      <c r="AT127" s="93">
        <f>SUM(AT71:AT126)</f>
        <v>36</v>
      </c>
      <c r="AU127" s="93">
        <v>36</v>
      </c>
      <c r="AV127" s="47"/>
      <c r="AW127" s="47"/>
      <c r="AX127" s="47"/>
      <c r="AY127" s="47"/>
      <c r="AZ127" s="47"/>
      <c r="BA127" s="47"/>
      <c r="BB127" s="47"/>
      <c r="BC127" s="47"/>
      <c r="BD127" s="47"/>
      <c r="BE127" s="92"/>
    </row>
    <row r="128" spans="1:57" s="88" customFormat="1" ht="15" customHeight="1">
      <c r="A128" s="356" t="s">
        <v>130</v>
      </c>
      <c r="B128" s="356"/>
      <c r="C128" s="356"/>
      <c r="D128" s="356"/>
      <c r="E128" s="91"/>
      <c r="F128" s="91"/>
      <c r="G128" s="91"/>
      <c r="H128" s="91"/>
      <c r="I128" s="89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90"/>
      <c r="AV128" s="89"/>
      <c r="AW128" s="89"/>
      <c r="AX128" s="89"/>
      <c r="AY128" s="89"/>
      <c r="AZ128" s="89"/>
      <c r="BA128" s="89"/>
      <c r="BB128" s="89"/>
      <c r="BC128" s="89"/>
      <c r="BD128" s="89"/>
      <c r="BE128" s="243">
        <f>SUM(BE71:BE127)</f>
        <v>1404</v>
      </c>
    </row>
    <row r="129" spans="1:57" s="88" customFormat="1" ht="15" customHeight="1">
      <c r="A129" s="357" t="s">
        <v>129</v>
      </c>
      <c r="B129" s="357"/>
      <c r="C129" s="357"/>
      <c r="D129" s="357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90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</row>
    <row r="130" spans="24:56" ht="12.75">
      <c r="X130" s="87"/>
      <c r="Y130" s="87"/>
      <c r="AT130" s="87"/>
      <c r="AU130" s="87"/>
      <c r="AV130" s="38"/>
      <c r="AW130" s="38"/>
      <c r="AX130" s="38"/>
      <c r="AY130" s="38"/>
      <c r="AZ130" s="38"/>
      <c r="BA130" s="38"/>
      <c r="BB130" s="38"/>
      <c r="BC130" s="38"/>
      <c r="BD130" s="38"/>
    </row>
    <row r="131" spans="24:47" ht="12.75">
      <c r="X131" s="87"/>
      <c r="Y131" s="87"/>
      <c r="AT131" s="87"/>
      <c r="AU131" s="87"/>
    </row>
    <row r="132" spans="24:47" ht="12.75">
      <c r="X132" s="86"/>
      <c r="Y132" s="86"/>
      <c r="AT132" s="86"/>
      <c r="AU132" s="86"/>
    </row>
    <row r="133" spans="1:57" ht="92.25" customHeight="1">
      <c r="A133" s="272" t="s">
        <v>158</v>
      </c>
      <c r="B133" s="274" t="s">
        <v>0</v>
      </c>
      <c r="C133" s="272" t="s">
        <v>157</v>
      </c>
      <c r="D133" s="272" t="s">
        <v>156</v>
      </c>
      <c r="E133" s="358" t="s">
        <v>155</v>
      </c>
      <c r="F133" s="359"/>
      <c r="G133" s="359"/>
      <c r="H133" s="360"/>
      <c r="I133" s="85" t="s">
        <v>154</v>
      </c>
      <c r="J133" s="358" t="s">
        <v>153</v>
      </c>
      <c r="K133" s="359"/>
      <c r="L133" s="360"/>
      <c r="M133" s="84" t="s">
        <v>152</v>
      </c>
      <c r="N133" s="358" t="s">
        <v>151</v>
      </c>
      <c r="O133" s="359"/>
      <c r="P133" s="359"/>
      <c r="Q133" s="360"/>
      <c r="R133" s="358" t="s">
        <v>150</v>
      </c>
      <c r="S133" s="359"/>
      <c r="T133" s="359"/>
      <c r="U133" s="360"/>
      <c r="V133" s="84" t="s">
        <v>149</v>
      </c>
      <c r="W133" s="358" t="s">
        <v>148</v>
      </c>
      <c r="X133" s="361"/>
      <c r="Y133" s="361"/>
      <c r="Z133" s="360"/>
      <c r="AA133" s="358" t="s">
        <v>147</v>
      </c>
      <c r="AB133" s="359"/>
      <c r="AC133" s="359"/>
      <c r="AD133" s="360"/>
      <c r="AE133" s="358" t="s">
        <v>146</v>
      </c>
      <c r="AF133" s="359"/>
      <c r="AG133" s="359"/>
      <c r="AH133" s="360"/>
      <c r="AI133" s="84" t="s">
        <v>145</v>
      </c>
      <c r="AJ133" s="358" t="s">
        <v>144</v>
      </c>
      <c r="AK133" s="359"/>
      <c r="AL133" s="360"/>
      <c r="AM133" s="84" t="s">
        <v>143</v>
      </c>
      <c r="AN133" s="358" t="s">
        <v>142</v>
      </c>
      <c r="AO133" s="359"/>
      <c r="AP133" s="359"/>
      <c r="AQ133" s="360"/>
      <c r="AR133" s="358" t="s">
        <v>141</v>
      </c>
      <c r="AS133" s="359"/>
      <c r="AT133" s="361"/>
      <c r="AU133" s="362"/>
      <c r="AV133" s="84" t="s">
        <v>140</v>
      </c>
      <c r="AW133" s="358" t="s">
        <v>139</v>
      </c>
      <c r="AX133" s="359"/>
      <c r="AY133" s="360"/>
      <c r="AZ133" s="84" t="s">
        <v>138</v>
      </c>
      <c r="BA133" s="358" t="s">
        <v>137</v>
      </c>
      <c r="BB133" s="359"/>
      <c r="BC133" s="359"/>
      <c r="BD133" s="360"/>
      <c r="BE133" s="363" t="s">
        <v>136</v>
      </c>
    </row>
    <row r="134" spans="1:57" ht="12.75">
      <c r="A134" s="272"/>
      <c r="B134" s="274"/>
      <c r="C134" s="272"/>
      <c r="D134" s="272"/>
      <c r="E134" s="281"/>
      <c r="F134" s="281"/>
      <c r="G134" s="281"/>
      <c r="H134" s="281"/>
      <c r="I134" s="281"/>
      <c r="J134" s="281"/>
      <c r="K134" s="281"/>
      <c r="L134" s="281"/>
      <c r="M134" s="281"/>
      <c r="N134" s="281"/>
      <c r="O134" s="281"/>
      <c r="P134" s="281"/>
      <c r="Q134" s="281"/>
      <c r="R134" s="281"/>
      <c r="S134" s="281"/>
      <c r="T134" s="281"/>
      <c r="U134" s="281"/>
      <c r="V134" s="281"/>
      <c r="W134" s="281"/>
      <c r="X134" s="281"/>
      <c r="Y134" s="281"/>
      <c r="Z134" s="281"/>
      <c r="AA134" s="281"/>
      <c r="AB134" s="281"/>
      <c r="AC134" s="281"/>
      <c r="AD134" s="281"/>
      <c r="AE134" s="281"/>
      <c r="AF134" s="281"/>
      <c r="AG134" s="281"/>
      <c r="AH134" s="281"/>
      <c r="AI134" s="281"/>
      <c r="AJ134" s="281"/>
      <c r="AK134" s="281"/>
      <c r="AL134" s="281"/>
      <c r="AM134" s="281"/>
      <c r="AN134" s="281"/>
      <c r="AO134" s="281"/>
      <c r="AP134" s="281"/>
      <c r="AQ134" s="281"/>
      <c r="AR134" s="281"/>
      <c r="AS134" s="281"/>
      <c r="AT134" s="281"/>
      <c r="AU134" s="281"/>
      <c r="AV134" s="281"/>
      <c r="AW134" s="281"/>
      <c r="AX134" s="281"/>
      <c r="AY134" s="281"/>
      <c r="AZ134" s="281"/>
      <c r="BA134" s="281"/>
      <c r="BB134" s="281"/>
      <c r="BC134" s="281"/>
      <c r="BD134" s="281"/>
      <c r="BE134" s="364"/>
    </row>
    <row r="135" spans="1:57" ht="12.75">
      <c r="A135" s="272"/>
      <c r="B135" s="274"/>
      <c r="C135" s="272"/>
      <c r="D135" s="272"/>
      <c r="E135" s="8">
        <v>36</v>
      </c>
      <c r="F135" s="8">
        <v>37</v>
      </c>
      <c r="G135" s="8">
        <v>38</v>
      </c>
      <c r="H135" s="8">
        <v>39</v>
      </c>
      <c r="I135" s="8">
        <v>40</v>
      </c>
      <c r="J135" s="8">
        <v>41</v>
      </c>
      <c r="K135" s="8">
        <v>42</v>
      </c>
      <c r="L135" s="8">
        <v>43</v>
      </c>
      <c r="M135" s="8">
        <v>44</v>
      </c>
      <c r="N135" s="8">
        <v>45</v>
      </c>
      <c r="O135" s="8">
        <v>46</v>
      </c>
      <c r="P135" s="8">
        <v>47</v>
      </c>
      <c r="Q135" s="8">
        <v>48</v>
      </c>
      <c r="R135" s="8">
        <v>49</v>
      </c>
      <c r="S135" s="8">
        <v>50</v>
      </c>
      <c r="T135" s="8">
        <v>51</v>
      </c>
      <c r="U135" s="8">
        <v>52</v>
      </c>
      <c r="V135" s="61">
        <v>1</v>
      </c>
      <c r="W135" s="34">
        <v>2</v>
      </c>
      <c r="X135" s="36">
        <v>3</v>
      </c>
      <c r="Y135" s="8">
        <v>4</v>
      </c>
      <c r="Z135" s="8">
        <v>5</v>
      </c>
      <c r="AA135" s="8">
        <v>6</v>
      </c>
      <c r="AB135" s="8">
        <v>7</v>
      </c>
      <c r="AC135" s="8">
        <v>8</v>
      </c>
      <c r="AD135" s="8">
        <v>9</v>
      </c>
      <c r="AE135" s="8">
        <v>10</v>
      </c>
      <c r="AF135" s="8">
        <v>11</v>
      </c>
      <c r="AG135" s="8">
        <v>12</v>
      </c>
      <c r="AH135" s="8">
        <v>13</v>
      </c>
      <c r="AI135" s="8">
        <v>14</v>
      </c>
      <c r="AJ135" s="8">
        <v>15</v>
      </c>
      <c r="AK135" s="8">
        <v>16</v>
      </c>
      <c r="AL135" s="8">
        <v>17</v>
      </c>
      <c r="AM135" s="8">
        <v>18</v>
      </c>
      <c r="AN135" s="8">
        <v>19</v>
      </c>
      <c r="AO135" s="8">
        <v>20</v>
      </c>
      <c r="AP135" s="8">
        <v>21</v>
      </c>
      <c r="AQ135" s="8">
        <v>22</v>
      </c>
      <c r="AR135" s="8">
        <v>23</v>
      </c>
      <c r="AS135" s="8">
        <v>24</v>
      </c>
      <c r="AT135" s="8">
        <v>25</v>
      </c>
      <c r="AU135" s="8">
        <v>26</v>
      </c>
      <c r="AV135" s="8">
        <v>27</v>
      </c>
      <c r="AW135" s="8">
        <v>28</v>
      </c>
      <c r="AX135" s="8">
        <v>29</v>
      </c>
      <c r="AY135" s="8">
        <v>30</v>
      </c>
      <c r="AZ135" s="8">
        <v>31</v>
      </c>
      <c r="BA135" s="8">
        <v>32</v>
      </c>
      <c r="BB135" s="8">
        <v>33</v>
      </c>
      <c r="BC135" s="8">
        <v>34</v>
      </c>
      <c r="BD135" s="8">
        <v>35</v>
      </c>
      <c r="BE135" s="364"/>
    </row>
    <row r="136" spans="1:57" ht="12.75">
      <c r="A136" s="272"/>
      <c r="B136" s="274"/>
      <c r="C136" s="272"/>
      <c r="D136" s="272"/>
      <c r="E136" s="281"/>
      <c r="F136" s="281"/>
      <c r="G136" s="281"/>
      <c r="H136" s="281"/>
      <c r="I136" s="281"/>
      <c r="J136" s="281"/>
      <c r="K136" s="281"/>
      <c r="L136" s="281"/>
      <c r="M136" s="281"/>
      <c r="N136" s="281"/>
      <c r="O136" s="281"/>
      <c r="P136" s="281"/>
      <c r="Q136" s="281"/>
      <c r="R136" s="281"/>
      <c r="S136" s="281"/>
      <c r="T136" s="281"/>
      <c r="U136" s="281"/>
      <c r="V136" s="281"/>
      <c r="W136" s="281"/>
      <c r="X136" s="281"/>
      <c r="Y136" s="281"/>
      <c r="Z136" s="281"/>
      <c r="AA136" s="281"/>
      <c r="AB136" s="281"/>
      <c r="AC136" s="281"/>
      <c r="AD136" s="281"/>
      <c r="AE136" s="281"/>
      <c r="AF136" s="281"/>
      <c r="AG136" s="281"/>
      <c r="AH136" s="281"/>
      <c r="AI136" s="281"/>
      <c r="AJ136" s="281"/>
      <c r="AK136" s="281"/>
      <c r="AL136" s="281"/>
      <c r="AM136" s="281"/>
      <c r="AN136" s="281"/>
      <c r="AO136" s="281"/>
      <c r="AP136" s="281"/>
      <c r="AQ136" s="281"/>
      <c r="AR136" s="281"/>
      <c r="AS136" s="281"/>
      <c r="AT136" s="281"/>
      <c r="AU136" s="281"/>
      <c r="AV136" s="281"/>
      <c r="AW136" s="281"/>
      <c r="AX136" s="281"/>
      <c r="AY136" s="281"/>
      <c r="AZ136" s="281"/>
      <c r="BA136" s="281"/>
      <c r="BB136" s="281"/>
      <c r="BC136" s="281"/>
      <c r="BD136" s="281"/>
      <c r="BE136" s="364"/>
    </row>
    <row r="137" spans="1:57" ht="12.75">
      <c r="A137" s="272"/>
      <c r="B137" s="274"/>
      <c r="C137" s="272"/>
      <c r="D137" s="272"/>
      <c r="E137" s="8">
        <v>1</v>
      </c>
      <c r="F137" s="8">
        <v>2</v>
      </c>
      <c r="G137" s="8">
        <v>3</v>
      </c>
      <c r="H137" s="8">
        <v>4</v>
      </c>
      <c r="I137" s="8">
        <v>5</v>
      </c>
      <c r="J137" s="8">
        <v>6</v>
      </c>
      <c r="K137" s="8">
        <v>7</v>
      </c>
      <c r="L137" s="57">
        <v>8</v>
      </c>
      <c r="M137" s="57">
        <v>9</v>
      </c>
      <c r="N137" s="57">
        <v>10</v>
      </c>
      <c r="O137" s="57">
        <v>11</v>
      </c>
      <c r="P137" s="57">
        <v>12</v>
      </c>
      <c r="Q137" s="57">
        <v>13</v>
      </c>
      <c r="R137" s="57">
        <v>14</v>
      </c>
      <c r="S137" s="57">
        <v>15</v>
      </c>
      <c r="T137" s="57">
        <v>16</v>
      </c>
      <c r="U137" s="60">
        <v>17</v>
      </c>
      <c r="V137" s="83">
        <v>18</v>
      </c>
      <c r="W137" s="82">
        <v>19</v>
      </c>
      <c r="X137" s="57">
        <v>20</v>
      </c>
      <c r="Y137" s="57">
        <v>21</v>
      </c>
      <c r="Z137" s="57">
        <v>22</v>
      </c>
      <c r="AA137" s="8">
        <v>23</v>
      </c>
      <c r="AB137" s="8">
        <v>24</v>
      </c>
      <c r="AC137" s="8">
        <v>25</v>
      </c>
      <c r="AD137" s="8">
        <v>26</v>
      </c>
      <c r="AE137" s="8">
        <v>27</v>
      </c>
      <c r="AF137" s="8">
        <v>28</v>
      </c>
      <c r="AG137" s="8">
        <v>29</v>
      </c>
      <c r="AH137" s="8">
        <v>30</v>
      </c>
      <c r="AI137" s="8">
        <v>31</v>
      </c>
      <c r="AJ137" s="8">
        <v>32</v>
      </c>
      <c r="AK137" s="8">
        <v>33</v>
      </c>
      <c r="AL137" s="8">
        <v>34</v>
      </c>
      <c r="AM137" s="8">
        <v>35</v>
      </c>
      <c r="AN137" s="8">
        <v>36</v>
      </c>
      <c r="AO137" s="8">
        <v>37</v>
      </c>
      <c r="AP137" s="8">
        <v>38</v>
      </c>
      <c r="AQ137" s="8">
        <v>39</v>
      </c>
      <c r="AR137" s="8">
        <v>40</v>
      </c>
      <c r="AS137" s="8">
        <v>41</v>
      </c>
      <c r="AT137" s="81">
        <v>42</v>
      </c>
      <c r="AU137" s="81">
        <v>43</v>
      </c>
      <c r="AV137" s="57">
        <v>44</v>
      </c>
      <c r="AW137" s="8">
        <v>45</v>
      </c>
      <c r="AX137" s="8">
        <v>46</v>
      </c>
      <c r="AY137" s="8">
        <v>47</v>
      </c>
      <c r="AZ137" s="8">
        <v>48</v>
      </c>
      <c r="BA137" s="8">
        <v>49</v>
      </c>
      <c r="BB137" s="8">
        <v>50</v>
      </c>
      <c r="BC137" s="8">
        <v>51</v>
      </c>
      <c r="BD137" s="8">
        <v>52</v>
      </c>
      <c r="BE137" s="365"/>
    </row>
    <row r="138" spans="1:57" ht="12.75">
      <c r="A138" s="282" t="s">
        <v>276</v>
      </c>
      <c r="B138" s="285" t="s">
        <v>2</v>
      </c>
      <c r="C138" s="312" t="s">
        <v>1</v>
      </c>
      <c r="D138" s="228" t="s">
        <v>133</v>
      </c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56"/>
      <c r="V138" s="65"/>
      <c r="W138" s="58"/>
      <c r="X138" s="196">
        <v>1</v>
      </c>
      <c r="Y138" s="196">
        <v>2</v>
      </c>
      <c r="Z138" s="196">
        <v>3</v>
      </c>
      <c r="AA138" s="196">
        <v>4</v>
      </c>
      <c r="AB138" s="196">
        <v>5</v>
      </c>
      <c r="AC138" s="196">
        <v>6</v>
      </c>
      <c r="AD138" s="196">
        <v>7</v>
      </c>
      <c r="AE138" s="196">
        <v>8</v>
      </c>
      <c r="AF138" s="196">
        <v>9</v>
      </c>
      <c r="AG138" s="196">
        <v>10</v>
      </c>
      <c r="AH138" s="196">
        <v>11</v>
      </c>
      <c r="AI138" s="196">
        <v>12</v>
      </c>
      <c r="AJ138" s="196">
        <v>13</v>
      </c>
      <c r="AK138" s="196">
        <v>14</v>
      </c>
      <c r="AL138" s="196">
        <v>15</v>
      </c>
      <c r="AM138" s="196">
        <v>16</v>
      </c>
      <c r="AN138" s="196">
        <v>17</v>
      </c>
      <c r="AO138" s="196">
        <v>18</v>
      </c>
      <c r="AP138" s="196">
        <v>19</v>
      </c>
      <c r="AQ138" s="196">
        <v>20</v>
      </c>
      <c r="AR138" s="196">
        <v>21</v>
      </c>
      <c r="AS138" s="196">
        <v>22</v>
      </c>
      <c r="AT138" s="196">
        <v>23</v>
      </c>
      <c r="AU138" s="251">
        <v>24</v>
      </c>
      <c r="AV138" s="53"/>
      <c r="AW138" s="52"/>
      <c r="AX138" s="52"/>
      <c r="AY138" s="52"/>
      <c r="AZ138" s="52"/>
      <c r="BA138" s="52"/>
      <c r="BB138" s="52"/>
      <c r="BC138" s="52"/>
      <c r="BD138" s="52"/>
      <c r="BE138" s="53"/>
    </row>
    <row r="139" spans="1:57" ht="12.75">
      <c r="A139" s="379"/>
      <c r="B139" s="286"/>
      <c r="C139" s="313"/>
      <c r="D139" s="228" t="s">
        <v>132</v>
      </c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56"/>
      <c r="V139" s="65"/>
      <c r="W139" s="58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54"/>
      <c r="AU139" s="54"/>
      <c r="AV139" s="53"/>
      <c r="AW139" s="52"/>
      <c r="AX139" s="52"/>
      <c r="AY139" s="52"/>
      <c r="AZ139" s="52"/>
      <c r="BA139" s="52"/>
      <c r="BB139" s="52"/>
      <c r="BC139" s="52"/>
      <c r="BD139" s="52"/>
      <c r="BE139" s="53"/>
    </row>
    <row r="140" spans="1:65" ht="12.75">
      <c r="A140" s="379"/>
      <c r="B140" s="289" t="s">
        <v>241</v>
      </c>
      <c r="C140" s="341" t="s">
        <v>10</v>
      </c>
      <c r="D140" s="229" t="s">
        <v>133</v>
      </c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8"/>
      <c r="V140" s="80"/>
      <c r="W140" s="58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7"/>
      <c r="AU140" s="77"/>
      <c r="AV140" s="76"/>
      <c r="AW140" s="62"/>
      <c r="AX140" s="62"/>
      <c r="AY140" s="62"/>
      <c r="AZ140" s="62"/>
      <c r="BA140" s="62"/>
      <c r="BB140" s="62"/>
      <c r="BC140" s="62"/>
      <c r="BD140" s="62"/>
      <c r="BE140" s="53"/>
      <c r="BF140" s="75"/>
      <c r="BG140" s="75"/>
      <c r="BH140" s="75"/>
      <c r="BI140" s="75"/>
      <c r="BJ140" s="75"/>
      <c r="BK140" s="75"/>
      <c r="BL140" s="75"/>
      <c r="BM140" s="75"/>
    </row>
    <row r="141" spans="1:65" ht="12.75">
      <c r="A141" s="379"/>
      <c r="B141" s="290"/>
      <c r="C141" s="342"/>
      <c r="D141" s="229" t="s">
        <v>132</v>
      </c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8"/>
      <c r="V141" s="80"/>
      <c r="W141" s="58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7"/>
      <c r="AU141" s="77"/>
      <c r="AV141" s="76"/>
      <c r="AW141" s="62"/>
      <c r="AX141" s="62"/>
      <c r="AY141" s="62"/>
      <c r="AZ141" s="62"/>
      <c r="BA141" s="62"/>
      <c r="BB141" s="62"/>
      <c r="BC141" s="62"/>
      <c r="BD141" s="62"/>
      <c r="BE141" s="53"/>
      <c r="BF141" s="75"/>
      <c r="BG141" s="75"/>
      <c r="BH141" s="75"/>
      <c r="BI141" s="75"/>
      <c r="BJ141" s="75"/>
      <c r="BK141" s="75"/>
      <c r="BL141" s="75"/>
      <c r="BM141" s="75"/>
    </row>
    <row r="142" spans="1:65" ht="12.75">
      <c r="A142" s="379"/>
      <c r="B142" s="298" t="s">
        <v>248</v>
      </c>
      <c r="C142" s="366" t="s">
        <v>238</v>
      </c>
      <c r="D142" s="230" t="s">
        <v>133</v>
      </c>
      <c r="E142" s="51">
        <v>2</v>
      </c>
      <c r="F142" s="51">
        <v>2</v>
      </c>
      <c r="G142" s="51">
        <v>2</v>
      </c>
      <c r="H142" s="51">
        <v>2</v>
      </c>
      <c r="I142" s="51">
        <v>2</v>
      </c>
      <c r="J142" s="51">
        <v>2</v>
      </c>
      <c r="K142" s="51">
        <v>2</v>
      </c>
      <c r="L142" s="51">
        <v>2</v>
      </c>
      <c r="M142" s="51">
        <v>2</v>
      </c>
      <c r="N142" s="51">
        <v>2</v>
      </c>
      <c r="O142" s="51">
        <v>2</v>
      </c>
      <c r="P142" s="51">
        <v>2</v>
      </c>
      <c r="Q142" s="51">
        <v>2</v>
      </c>
      <c r="R142" s="51">
        <v>3</v>
      </c>
      <c r="S142" s="51">
        <v>3</v>
      </c>
      <c r="T142" s="51">
        <v>3</v>
      </c>
      <c r="U142" s="78"/>
      <c r="V142" s="80"/>
      <c r="W142" s="58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7"/>
      <c r="AU142" s="77"/>
      <c r="AV142" s="76"/>
      <c r="AW142" s="62"/>
      <c r="AX142" s="62"/>
      <c r="AY142" s="62"/>
      <c r="AZ142" s="62"/>
      <c r="BA142" s="62"/>
      <c r="BB142" s="62"/>
      <c r="BC142" s="62"/>
      <c r="BD142" s="62"/>
      <c r="BE142" s="101">
        <f>SUM(E142:BD142)</f>
        <v>35</v>
      </c>
      <c r="BF142" s="75"/>
      <c r="BG142" s="75"/>
      <c r="BH142" s="75"/>
      <c r="BI142" s="75"/>
      <c r="BJ142" s="75"/>
      <c r="BK142" s="75"/>
      <c r="BL142" s="75"/>
      <c r="BM142" s="75"/>
    </row>
    <row r="143" spans="1:65" ht="12.75">
      <c r="A143" s="379"/>
      <c r="B143" s="299"/>
      <c r="C143" s="367"/>
      <c r="D143" s="230" t="s">
        <v>132</v>
      </c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8"/>
      <c r="V143" s="80"/>
      <c r="W143" s="58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7"/>
      <c r="AU143" s="77"/>
      <c r="AV143" s="76"/>
      <c r="AW143" s="62"/>
      <c r="AX143" s="62"/>
      <c r="AY143" s="62"/>
      <c r="AZ143" s="62"/>
      <c r="BA143" s="62"/>
      <c r="BB143" s="62"/>
      <c r="BC143" s="62"/>
      <c r="BD143" s="62"/>
      <c r="BE143" s="101">
        <f aca="true" t="shared" si="4" ref="BE143:BE172">SUM(E143:BD143)</f>
        <v>0</v>
      </c>
      <c r="BF143" s="75"/>
      <c r="BG143" s="75"/>
      <c r="BH143" s="75"/>
      <c r="BI143" s="75"/>
      <c r="BJ143" s="75"/>
      <c r="BK143" s="75"/>
      <c r="BL143" s="75"/>
      <c r="BM143" s="75"/>
    </row>
    <row r="144" spans="1:57" ht="12.75" customHeight="1">
      <c r="A144" s="379"/>
      <c r="B144" s="285" t="s">
        <v>15</v>
      </c>
      <c r="C144" s="368" t="s">
        <v>16</v>
      </c>
      <c r="D144" s="112" t="s">
        <v>133</v>
      </c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8"/>
      <c r="V144" s="80"/>
      <c r="W144" s="58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54"/>
      <c r="AU144" s="54"/>
      <c r="AV144" s="53"/>
      <c r="AW144" s="52"/>
      <c r="AX144" s="52"/>
      <c r="AY144" s="52"/>
      <c r="AZ144" s="52"/>
      <c r="BA144" s="52"/>
      <c r="BB144" s="52"/>
      <c r="BC144" s="52"/>
      <c r="BD144" s="52"/>
      <c r="BE144" s="101">
        <f t="shared" si="4"/>
        <v>0</v>
      </c>
    </row>
    <row r="145" spans="1:57" ht="12.75">
      <c r="A145" s="379"/>
      <c r="B145" s="286"/>
      <c r="C145" s="369"/>
      <c r="D145" s="112" t="s">
        <v>132</v>
      </c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8"/>
      <c r="V145" s="80"/>
      <c r="W145" s="58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54"/>
      <c r="AU145" s="54"/>
      <c r="AV145" s="53"/>
      <c r="AW145" s="52"/>
      <c r="AX145" s="52"/>
      <c r="AY145" s="52"/>
      <c r="AZ145" s="52"/>
      <c r="BA145" s="52"/>
      <c r="BB145" s="52"/>
      <c r="BC145" s="52"/>
      <c r="BD145" s="52"/>
      <c r="BE145" s="101">
        <f t="shared" si="4"/>
        <v>0</v>
      </c>
    </row>
    <row r="146" spans="1:57" ht="12.75">
      <c r="A146" s="379"/>
      <c r="B146" s="350"/>
      <c r="C146" s="293"/>
      <c r="D146" s="231" t="s">
        <v>133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78"/>
      <c r="V146" s="80"/>
      <c r="W146" s="58"/>
      <c r="X146" s="57"/>
      <c r="Y146" s="57"/>
      <c r="Z146" s="57"/>
      <c r="AA146" s="57"/>
      <c r="AB146" s="57"/>
      <c r="AC146" s="64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4"/>
      <c r="AU146" s="54"/>
      <c r="AV146" s="53"/>
      <c r="AW146" s="52"/>
      <c r="AX146" s="52"/>
      <c r="AY146" s="52"/>
      <c r="AZ146" s="52"/>
      <c r="BA146" s="52"/>
      <c r="BB146" s="52"/>
      <c r="BC146" s="52"/>
      <c r="BD146" s="52"/>
      <c r="BE146" s="101">
        <f t="shared" si="4"/>
        <v>0</v>
      </c>
    </row>
    <row r="147" spans="1:57" ht="12.75">
      <c r="A147" s="379"/>
      <c r="B147" s="349"/>
      <c r="C147" s="370"/>
      <c r="D147" s="231" t="s">
        <v>132</v>
      </c>
      <c r="E147" s="13"/>
      <c r="F147" s="8"/>
      <c r="G147" s="8"/>
      <c r="H147" s="8"/>
      <c r="I147" s="8"/>
      <c r="J147" s="8"/>
      <c r="K147" s="8"/>
      <c r="L147" s="51"/>
      <c r="M147" s="51"/>
      <c r="N147" s="57"/>
      <c r="O147" s="57"/>
      <c r="P147" s="57"/>
      <c r="Q147" s="57"/>
      <c r="R147" s="57"/>
      <c r="S147" s="57"/>
      <c r="T147" s="57"/>
      <c r="U147" s="78"/>
      <c r="V147" s="80"/>
      <c r="W147" s="58"/>
      <c r="X147" s="57"/>
      <c r="Y147" s="57"/>
      <c r="Z147" s="57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4"/>
      <c r="AU147" s="54"/>
      <c r="AV147" s="53"/>
      <c r="AW147" s="52"/>
      <c r="AX147" s="52"/>
      <c r="AY147" s="52"/>
      <c r="AZ147" s="52"/>
      <c r="BA147" s="52"/>
      <c r="BB147" s="52"/>
      <c r="BC147" s="52"/>
      <c r="BD147" s="52"/>
      <c r="BE147" s="101">
        <f t="shared" si="4"/>
        <v>0</v>
      </c>
    </row>
    <row r="148" spans="1:57" ht="12.75">
      <c r="A148" s="379"/>
      <c r="B148" s="310" t="s">
        <v>203</v>
      </c>
      <c r="C148" s="312" t="s">
        <v>188</v>
      </c>
      <c r="D148" s="232"/>
      <c r="E148" s="112"/>
      <c r="F148" s="227"/>
      <c r="G148" s="227"/>
      <c r="H148" s="227"/>
      <c r="I148" s="227"/>
      <c r="J148" s="227"/>
      <c r="K148" s="227"/>
      <c r="L148" s="112"/>
      <c r="M148" s="112"/>
      <c r="N148" s="227"/>
      <c r="O148" s="227"/>
      <c r="P148" s="227"/>
      <c r="Q148" s="227"/>
      <c r="R148" s="227"/>
      <c r="S148" s="227"/>
      <c r="T148" s="227"/>
      <c r="U148" s="78"/>
      <c r="V148" s="80"/>
      <c r="W148" s="58"/>
      <c r="X148" s="227"/>
      <c r="Y148" s="227"/>
      <c r="Z148" s="227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54"/>
      <c r="AU148" s="54"/>
      <c r="AV148" s="53"/>
      <c r="AW148" s="52"/>
      <c r="AX148" s="52"/>
      <c r="AY148" s="52"/>
      <c r="AZ148" s="52"/>
      <c r="BA148" s="52"/>
      <c r="BB148" s="52"/>
      <c r="BC148" s="52"/>
      <c r="BD148" s="52"/>
      <c r="BE148" s="101">
        <f t="shared" si="4"/>
        <v>0</v>
      </c>
    </row>
    <row r="149" spans="1:57" ht="12.75">
      <c r="A149" s="379"/>
      <c r="B149" s="311"/>
      <c r="C149" s="313"/>
      <c r="D149" s="232"/>
      <c r="E149" s="112"/>
      <c r="F149" s="227"/>
      <c r="G149" s="227"/>
      <c r="H149" s="227"/>
      <c r="I149" s="227"/>
      <c r="J149" s="227"/>
      <c r="K149" s="227"/>
      <c r="L149" s="112"/>
      <c r="M149" s="112"/>
      <c r="N149" s="227"/>
      <c r="O149" s="227"/>
      <c r="P149" s="227"/>
      <c r="Q149" s="227"/>
      <c r="R149" s="227"/>
      <c r="S149" s="227"/>
      <c r="T149" s="227"/>
      <c r="U149" s="78"/>
      <c r="V149" s="80"/>
      <c r="W149" s="58"/>
      <c r="X149" s="227"/>
      <c r="Y149" s="227"/>
      <c r="Z149" s="227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54"/>
      <c r="AU149" s="54"/>
      <c r="AV149" s="53"/>
      <c r="AW149" s="52"/>
      <c r="AX149" s="52"/>
      <c r="AY149" s="52"/>
      <c r="AZ149" s="52"/>
      <c r="BA149" s="52"/>
      <c r="BB149" s="52"/>
      <c r="BC149" s="52"/>
      <c r="BD149" s="52"/>
      <c r="BE149" s="101">
        <f t="shared" si="4"/>
        <v>0</v>
      </c>
    </row>
    <row r="150" spans="1:57" ht="12.75">
      <c r="A150" s="379"/>
      <c r="B150" s="350" t="s">
        <v>207</v>
      </c>
      <c r="C150" s="371" t="s">
        <v>239</v>
      </c>
      <c r="D150" s="231" t="s">
        <v>133</v>
      </c>
      <c r="E150" s="64">
        <v>2</v>
      </c>
      <c r="F150" s="64">
        <v>2</v>
      </c>
      <c r="G150" s="64">
        <v>2</v>
      </c>
      <c r="H150" s="64">
        <v>2</v>
      </c>
      <c r="I150" s="64">
        <v>2</v>
      </c>
      <c r="J150" s="64">
        <v>2</v>
      </c>
      <c r="K150" s="64">
        <v>2</v>
      </c>
      <c r="L150" s="64">
        <v>2</v>
      </c>
      <c r="M150" s="64">
        <v>2</v>
      </c>
      <c r="N150" s="64">
        <v>2</v>
      </c>
      <c r="O150" s="64">
        <v>2</v>
      </c>
      <c r="P150" s="64">
        <v>2</v>
      </c>
      <c r="Q150" s="64">
        <v>2</v>
      </c>
      <c r="R150" s="64">
        <v>2</v>
      </c>
      <c r="S150" s="64">
        <v>2</v>
      </c>
      <c r="T150" s="64">
        <v>2</v>
      </c>
      <c r="U150" s="78"/>
      <c r="V150" s="80"/>
      <c r="W150" s="58"/>
      <c r="X150" s="57"/>
      <c r="Y150" s="57"/>
      <c r="Z150" s="57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4"/>
      <c r="AU150" s="54"/>
      <c r="AV150" s="53"/>
      <c r="AW150" s="52"/>
      <c r="AX150" s="52"/>
      <c r="AY150" s="52"/>
      <c r="AZ150" s="52"/>
      <c r="BA150" s="52"/>
      <c r="BB150" s="52"/>
      <c r="BC150" s="52"/>
      <c r="BD150" s="52"/>
      <c r="BE150" s="101">
        <f t="shared" si="4"/>
        <v>32</v>
      </c>
    </row>
    <row r="151" spans="1:57" ht="12.75">
      <c r="A151" s="379"/>
      <c r="B151" s="349"/>
      <c r="C151" s="370"/>
      <c r="D151" s="231" t="s">
        <v>132</v>
      </c>
      <c r="E151" s="13"/>
      <c r="F151" s="8"/>
      <c r="G151" s="8"/>
      <c r="H151" s="8"/>
      <c r="I151" s="8"/>
      <c r="J151" s="8"/>
      <c r="K151" s="8"/>
      <c r="L151" s="51"/>
      <c r="M151" s="51"/>
      <c r="N151" s="57"/>
      <c r="O151" s="57"/>
      <c r="P151" s="57"/>
      <c r="Q151" s="57"/>
      <c r="R151" s="57"/>
      <c r="S151" s="57"/>
      <c r="T151" s="57"/>
      <c r="U151" s="78"/>
      <c r="V151" s="80"/>
      <c r="W151" s="58"/>
      <c r="X151" s="57"/>
      <c r="Y151" s="57"/>
      <c r="Z151" s="57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4"/>
      <c r="AU151" s="54"/>
      <c r="AV151" s="53"/>
      <c r="AW151" s="52"/>
      <c r="AX151" s="52"/>
      <c r="AY151" s="52"/>
      <c r="AZ151" s="52"/>
      <c r="BA151" s="52"/>
      <c r="BB151" s="52"/>
      <c r="BC151" s="52"/>
      <c r="BD151" s="52"/>
      <c r="BE151" s="101">
        <f t="shared" si="4"/>
        <v>0</v>
      </c>
    </row>
    <row r="152" spans="1:57" ht="12.75">
      <c r="A152" s="379"/>
      <c r="B152" s="350" t="s">
        <v>256</v>
      </c>
      <c r="C152" s="372" t="s">
        <v>134</v>
      </c>
      <c r="D152" s="231" t="s">
        <v>133</v>
      </c>
      <c r="E152" s="13">
        <v>0</v>
      </c>
      <c r="F152" s="13">
        <v>0</v>
      </c>
      <c r="G152" s="13">
        <v>0</v>
      </c>
      <c r="H152" s="13">
        <v>0</v>
      </c>
      <c r="I152" s="13">
        <v>3</v>
      </c>
      <c r="J152" s="13">
        <v>3</v>
      </c>
      <c r="K152" s="13">
        <v>3</v>
      </c>
      <c r="L152" s="13">
        <v>3</v>
      </c>
      <c r="M152" s="13">
        <v>3</v>
      </c>
      <c r="N152" s="13">
        <v>3</v>
      </c>
      <c r="O152" s="13">
        <v>3</v>
      </c>
      <c r="P152" s="13">
        <v>3</v>
      </c>
      <c r="Q152" s="13">
        <v>3</v>
      </c>
      <c r="R152" s="13">
        <v>3</v>
      </c>
      <c r="S152" s="13">
        <v>3</v>
      </c>
      <c r="T152" s="13">
        <v>3</v>
      </c>
      <c r="U152" s="78"/>
      <c r="V152" s="80"/>
      <c r="W152" s="58"/>
      <c r="X152" s="57"/>
      <c r="Y152" s="57"/>
      <c r="Z152" s="57"/>
      <c r="AA152" s="57"/>
      <c r="AB152" s="57"/>
      <c r="AC152" s="57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4"/>
      <c r="AU152" s="54"/>
      <c r="AV152" s="53"/>
      <c r="AW152" s="52"/>
      <c r="AX152" s="52"/>
      <c r="AY152" s="52"/>
      <c r="AZ152" s="52"/>
      <c r="BA152" s="52"/>
      <c r="BB152" s="52"/>
      <c r="BC152" s="52"/>
      <c r="BD152" s="52"/>
      <c r="BE152" s="101">
        <f t="shared" si="4"/>
        <v>36</v>
      </c>
    </row>
    <row r="153" spans="1:57" ht="12.75">
      <c r="A153" s="379"/>
      <c r="B153" s="349"/>
      <c r="C153" s="373"/>
      <c r="D153" s="231" t="s">
        <v>132</v>
      </c>
      <c r="E153" s="13"/>
      <c r="F153" s="8"/>
      <c r="G153" s="8"/>
      <c r="H153" s="8"/>
      <c r="I153" s="8"/>
      <c r="J153" s="8"/>
      <c r="K153" s="8"/>
      <c r="L153" s="51"/>
      <c r="M153" s="51"/>
      <c r="N153" s="57"/>
      <c r="O153" s="57"/>
      <c r="P153" s="57"/>
      <c r="Q153" s="57"/>
      <c r="R153" s="57"/>
      <c r="S153" s="57"/>
      <c r="T153" s="57"/>
      <c r="U153" s="78"/>
      <c r="V153" s="80"/>
      <c r="W153" s="58"/>
      <c r="X153" s="57"/>
      <c r="Y153" s="57"/>
      <c r="Z153" s="57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4"/>
      <c r="AU153" s="54"/>
      <c r="AV153" s="53"/>
      <c r="AW153" s="52"/>
      <c r="AX153" s="52"/>
      <c r="AY153" s="52"/>
      <c r="AZ153" s="52"/>
      <c r="BA153" s="52"/>
      <c r="BB153" s="52"/>
      <c r="BC153" s="52"/>
      <c r="BD153" s="52"/>
      <c r="BE153" s="101">
        <f t="shared" si="4"/>
        <v>0</v>
      </c>
    </row>
    <row r="154" spans="1:57" ht="12.75">
      <c r="A154" s="379"/>
      <c r="B154" s="285" t="s">
        <v>13</v>
      </c>
      <c r="C154" s="312" t="s">
        <v>14</v>
      </c>
      <c r="D154" s="112" t="s">
        <v>133</v>
      </c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8"/>
      <c r="V154" s="80"/>
      <c r="W154" s="65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54"/>
      <c r="AU154" s="54"/>
      <c r="AV154" s="53"/>
      <c r="AW154" s="52"/>
      <c r="AX154" s="52"/>
      <c r="AY154" s="52"/>
      <c r="AZ154" s="52"/>
      <c r="BA154" s="52"/>
      <c r="BB154" s="52"/>
      <c r="BC154" s="52"/>
      <c r="BD154" s="52"/>
      <c r="BE154" s="101">
        <f t="shared" si="4"/>
        <v>0</v>
      </c>
    </row>
    <row r="155" spans="1:57" ht="12.75">
      <c r="A155" s="379"/>
      <c r="B155" s="286"/>
      <c r="C155" s="313"/>
      <c r="D155" s="112" t="s">
        <v>132</v>
      </c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8"/>
      <c r="V155" s="80"/>
      <c r="W155" s="58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54"/>
      <c r="AU155" s="54"/>
      <c r="AV155" s="53"/>
      <c r="AW155" s="52"/>
      <c r="AX155" s="52"/>
      <c r="AY155" s="52"/>
      <c r="AZ155" s="52"/>
      <c r="BA155" s="52"/>
      <c r="BB155" s="52"/>
      <c r="BC155" s="52"/>
      <c r="BD155" s="52"/>
      <c r="BE155" s="101">
        <f t="shared" si="4"/>
        <v>0</v>
      </c>
    </row>
    <row r="156" spans="1:57" ht="12.75" customHeight="1">
      <c r="A156" s="379"/>
      <c r="B156" s="353" t="s">
        <v>18</v>
      </c>
      <c r="C156" s="326" t="s">
        <v>266</v>
      </c>
      <c r="D156" s="72" t="s">
        <v>133</v>
      </c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78"/>
      <c r="V156" s="80"/>
      <c r="W156" s="5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54"/>
      <c r="AU156" s="54"/>
      <c r="AV156" s="53"/>
      <c r="AW156" s="52"/>
      <c r="AX156" s="52"/>
      <c r="AY156" s="52"/>
      <c r="AZ156" s="52"/>
      <c r="BA156" s="52"/>
      <c r="BB156" s="52"/>
      <c r="BC156" s="52"/>
      <c r="BD156" s="52"/>
      <c r="BE156" s="101">
        <f t="shared" si="4"/>
        <v>0</v>
      </c>
    </row>
    <row r="157" spans="1:57" ht="12.75">
      <c r="A157" s="379"/>
      <c r="B157" s="325"/>
      <c r="C157" s="327"/>
      <c r="D157" s="72" t="s">
        <v>132</v>
      </c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78"/>
      <c r="V157" s="80"/>
      <c r="W157" s="58"/>
      <c r="X157" s="72"/>
      <c r="Y157" s="72"/>
      <c r="Z157" s="72"/>
      <c r="AA157" s="72"/>
      <c r="AB157" s="72"/>
      <c r="AC157" s="72"/>
      <c r="AD157" s="68"/>
      <c r="AE157" s="68"/>
      <c r="AF157" s="68"/>
      <c r="AG157" s="68" t="s">
        <v>272</v>
      </c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54"/>
      <c r="AU157" s="54"/>
      <c r="AV157" s="53"/>
      <c r="AW157" s="52"/>
      <c r="AX157" s="52"/>
      <c r="AY157" s="52"/>
      <c r="AZ157" s="52"/>
      <c r="BA157" s="52"/>
      <c r="BB157" s="52"/>
      <c r="BC157" s="52"/>
      <c r="BD157" s="52"/>
      <c r="BE157" s="101">
        <f t="shared" si="4"/>
        <v>0</v>
      </c>
    </row>
    <row r="158" spans="1:57" ht="12.75" customHeight="1">
      <c r="A158" s="379"/>
      <c r="B158" s="344" t="s">
        <v>24</v>
      </c>
      <c r="C158" s="332" t="s">
        <v>267</v>
      </c>
      <c r="D158" s="51" t="s">
        <v>133</v>
      </c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78"/>
      <c r="V158" s="80"/>
      <c r="W158" s="70"/>
      <c r="X158" s="51"/>
      <c r="Y158" s="51"/>
      <c r="Z158" s="51"/>
      <c r="AA158" s="51"/>
      <c r="AB158" s="51"/>
      <c r="AC158" s="51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4"/>
      <c r="AU158" s="54"/>
      <c r="AV158" s="53"/>
      <c r="AW158" s="52"/>
      <c r="AX158" s="52"/>
      <c r="AY158" s="52"/>
      <c r="AZ158" s="52"/>
      <c r="BA158" s="52"/>
      <c r="BB158" s="52"/>
      <c r="BC158" s="52"/>
      <c r="BD158" s="52"/>
      <c r="BE158" s="101">
        <f t="shared" si="4"/>
        <v>0</v>
      </c>
    </row>
    <row r="159" spans="1:57" ht="12.75">
      <c r="A159" s="379"/>
      <c r="B159" s="345"/>
      <c r="C159" s="333"/>
      <c r="D159" s="51" t="s">
        <v>132</v>
      </c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78"/>
      <c r="V159" s="80"/>
      <c r="W159" s="58"/>
      <c r="X159" s="53"/>
      <c r="Y159" s="53"/>
      <c r="Z159" s="53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4"/>
      <c r="AU159" s="54"/>
      <c r="AV159" s="53"/>
      <c r="AW159" s="52"/>
      <c r="AX159" s="52"/>
      <c r="AY159" s="52"/>
      <c r="AZ159" s="52"/>
      <c r="BA159" s="52"/>
      <c r="BB159" s="52"/>
      <c r="BC159" s="52"/>
      <c r="BD159" s="52"/>
      <c r="BE159" s="101">
        <f t="shared" si="4"/>
        <v>0</v>
      </c>
    </row>
    <row r="160" spans="1:57" ht="12.75" customHeight="1">
      <c r="A160" s="379"/>
      <c r="B160" s="344" t="s">
        <v>268</v>
      </c>
      <c r="C160" s="332" t="s">
        <v>269</v>
      </c>
      <c r="D160" s="51" t="s">
        <v>133</v>
      </c>
      <c r="E160" s="51">
        <v>12</v>
      </c>
      <c r="F160" s="51">
        <v>12</v>
      </c>
      <c r="G160" s="51">
        <v>12</v>
      </c>
      <c r="H160" s="51">
        <v>12</v>
      </c>
      <c r="I160" s="59">
        <v>5</v>
      </c>
      <c r="J160" s="51">
        <v>5</v>
      </c>
      <c r="K160" s="51">
        <v>5</v>
      </c>
      <c r="L160" s="51">
        <v>5</v>
      </c>
      <c r="M160" s="51">
        <v>5</v>
      </c>
      <c r="N160" s="51">
        <v>5</v>
      </c>
      <c r="O160" s="51">
        <v>5</v>
      </c>
      <c r="P160" s="51">
        <v>5</v>
      </c>
      <c r="Q160" s="51">
        <v>6</v>
      </c>
      <c r="R160" s="51">
        <v>6</v>
      </c>
      <c r="S160" s="51">
        <v>6</v>
      </c>
      <c r="T160" s="51">
        <v>6</v>
      </c>
      <c r="U160" s="78"/>
      <c r="V160" s="80"/>
      <c r="W160" s="70"/>
      <c r="X160" s="51"/>
      <c r="Y160" s="51"/>
      <c r="Z160" s="51"/>
      <c r="AA160" s="51"/>
      <c r="AB160" s="51"/>
      <c r="AC160" s="51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4"/>
      <c r="AU160" s="54"/>
      <c r="AV160" s="53"/>
      <c r="AW160" s="52"/>
      <c r="AX160" s="52"/>
      <c r="AY160" s="52"/>
      <c r="AZ160" s="52"/>
      <c r="BA160" s="52"/>
      <c r="BB160" s="52"/>
      <c r="BC160" s="52"/>
      <c r="BD160" s="52"/>
      <c r="BE160" s="59">
        <f t="shared" si="4"/>
        <v>112</v>
      </c>
    </row>
    <row r="161" spans="1:57" ht="12.75">
      <c r="A161" s="379"/>
      <c r="B161" s="345"/>
      <c r="C161" s="333"/>
      <c r="D161" s="51" t="s">
        <v>132</v>
      </c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78"/>
      <c r="V161" s="80"/>
      <c r="W161" s="58"/>
      <c r="X161" s="53"/>
      <c r="Y161" s="53"/>
      <c r="Z161" s="53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4"/>
      <c r="AU161" s="54"/>
      <c r="AV161" s="53"/>
      <c r="AW161" s="52"/>
      <c r="AX161" s="52"/>
      <c r="AY161" s="52"/>
      <c r="AZ161" s="52"/>
      <c r="BA161" s="52"/>
      <c r="BB161" s="52"/>
      <c r="BC161" s="52"/>
      <c r="BD161" s="52"/>
      <c r="BE161" s="101">
        <f t="shared" si="4"/>
        <v>0</v>
      </c>
    </row>
    <row r="162" spans="1:57" ht="12.75">
      <c r="A162" s="379"/>
      <c r="B162" s="66" t="s">
        <v>25</v>
      </c>
      <c r="C162" s="71" t="s">
        <v>28</v>
      </c>
      <c r="D162" s="51" t="s">
        <v>133</v>
      </c>
      <c r="E162" s="53"/>
      <c r="F162" s="53"/>
      <c r="G162" s="53"/>
      <c r="H162" s="53"/>
      <c r="I162" s="65">
        <v>6</v>
      </c>
      <c r="J162" s="53">
        <v>6</v>
      </c>
      <c r="K162" s="53">
        <v>6</v>
      </c>
      <c r="L162" s="53">
        <v>6</v>
      </c>
      <c r="M162" s="53">
        <v>6</v>
      </c>
      <c r="N162" s="53">
        <v>6</v>
      </c>
      <c r="O162" s="53">
        <v>6</v>
      </c>
      <c r="P162" s="53">
        <v>6</v>
      </c>
      <c r="Q162" s="53">
        <v>6</v>
      </c>
      <c r="R162" s="53">
        <v>6</v>
      </c>
      <c r="S162" s="53">
        <v>6</v>
      </c>
      <c r="T162" s="53">
        <v>6</v>
      </c>
      <c r="U162" s="78"/>
      <c r="V162" s="80"/>
      <c r="W162" s="58"/>
      <c r="X162" s="51">
        <v>36</v>
      </c>
      <c r="Y162" s="51">
        <v>36</v>
      </c>
      <c r="Z162" s="51">
        <v>36</v>
      </c>
      <c r="AA162" s="51">
        <v>36</v>
      </c>
      <c r="AB162" s="51">
        <v>36</v>
      </c>
      <c r="AC162" s="51">
        <v>36</v>
      </c>
      <c r="AD162" s="37">
        <v>36</v>
      </c>
      <c r="AE162" s="8">
        <v>36</v>
      </c>
      <c r="AF162" s="51">
        <v>36</v>
      </c>
      <c r="AG162" s="51">
        <v>36</v>
      </c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4"/>
      <c r="AU162" s="54"/>
      <c r="AV162" s="53"/>
      <c r="AW162" s="52"/>
      <c r="AX162" s="52"/>
      <c r="AY162" s="52"/>
      <c r="AZ162" s="52"/>
      <c r="BA162" s="52"/>
      <c r="BB162" s="52"/>
      <c r="BC162" s="52"/>
      <c r="BD162" s="52"/>
      <c r="BE162" s="59">
        <f t="shared" si="4"/>
        <v>432</v>
      </c>
    </row>
    <row r="163" spans="1:57" ht="12.75">
      <c r="A163" s="379"/>
      <c r="B163" s="66" t="s">
        <v>26</v>
      </c>
      <c r="C163" s="71" t="s">
        <v>23</v>
      </c>
      <c r="D163" s="231" t="s">
        <v>133</v>
      </c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78"/>
      <c r="V163" s="80"/>
      <c r="W163" s="58"/>
      <c r="X163" s="53"/>
      <c r="Y163" s="53"/>
      <c r="Z163" s="53"/>
      <c r="AA163" s="52"/>
      <c r="AB163" s="52"/>
      <c r="AC163" s="64"/>
      <c r="AD163" s="51"/>
      <c r="AE163" s="51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54"/>
      <c r="AU163" s="54"/>
      <c r="AV163" s="53"/>
      <c r="AW163" s="52"/>
      <c r="AX163" s="52"/>
      <c r="AY163" s="52"/>
      <c r="AZ163" s="52"/>
      <c r="BA163" s="52"/>
      <c r="BB163" s="52"/>
      <c r="BC163" s="52"/>
      <c r="BD163" s="52"/>
      <c r="BE163" s="101">
        <f t="shared" si="4"/>
        <v>0</v>
      </c>
    </row>
    <row r="164" spans="1:57" ht="12.75" customHeight="1">
      <c r="A164" s="379"/>
      <c r="B164" s="353" t="s">
        <v>50</v>
      </c>
      <c r="C164" s="326" t="s">
        <v>270</v>
      </c>
      <c r="D164" s="72" t="s">
        <v>133</v>
      </c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78"/>
      <c r="V164" s="80"/>
      <c r="W164" s="5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54"/>
      <c r="AU164" s="54"/>
      <c r="AV164" s="53"/>
      <c r="AW164" s="52"/>
      <c r="AX164" s="52"/>
      <c r="AY164" s="52"/>
      <c r="AZ164" s="52"/>
      <c r="BA164" s="52"/>
      <c r="BB164" s="52"/>
      <c r="BC164" s="52"/>
      <c r="BD164" s="52"/>
      <c r="BE164" s="101">
        <f t="shared" si="4"/>
        <v>0</v>
      </c>
    </row>
    <row r="165" spans="1:57" ht="12.75">
      <c r="A165" s="379"/>
      <c r="B165" s="325"/>
      <c r="C165" s="327"/>
      <c r="D165" s="72" t="s">
        <v>132</v>
      </c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78"/>
      <c r="V165" s="80"/>
      <c r="W165" s="5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 t="s">
        <v>272</v>
      </c>
      <c r="AT165" s="54"/>
      <c r="AU165" s="54"/>
      <c r="AV165" s="53"/>
      <c r="AW165" s="52"/>
      <c r="AX165" s="52"/>
      <c r="AY165" s="52"/>
      <c r="AZ165" s="52"/>
      <c r="BA165" s="52"/>
      <c r="BB165" s="52"/>
      <c r="BC165" s="52"/>
      <c r="BD165" s="52"/>
      <c r="BE165" s="101">
        <f t="shared" si="4"/>
        <v>0</v>
      </c>
    </row>
    <row r="166" spans="1:57" ht="12.75" customHeight="1">
      <c r="A166" s="379"/>
      <c r="B166" s="350" t="s">
        <v>52</v>
      </c>
      <c r="C166" s="332" t="s">
        <v>47</v>
      </c>
      <c r="D166" s="13" t="s">
        <v>133</v>
      </c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78"/>
      <c r="V166" s="80"/>
      <c r="W166" s="58"/>
      <c r="X166" s="51"/>
      <c r="Y166" s="51"/>
      <c r="Z166" s="51"/>
      <c r="AA166" s="51"/>
      <c r="AB166" s="51"/>
      <c r="AC166" s="51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4"/>
      <c r="AU166" s="54"/>
      <c r="AV166" s="53"/>
      <c r="AW166" s="52"/>
      <c r="AX166" s="52"/>
      <c r="AY166" s="52"/>
      <c r="AZ166" s="52"/>
      <c r="BA166" s="52"/>
      <c r="BB166" s="52"/>
      <c r="BC166" s="52"/>
      <c r="BD166" s="52"/>
      <c r="BE166" s="101">
        <f t="shared" si="4"/>
        <v>0</v>
      </c>
    </row>
    <row r="167" spans="1:57" ht="12.75">
      <c r="A167" s="379"/>
      <c r="B167" s="349"/>
      <c r="C167" s="333"/>
      <c r="D167" s="13" t="s">
        <v>132</v>
      </c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78"/>
      <c r="V167" s="80"/>
      <c r="W167" s="58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4"/>
      <c r="AU167" s="54"/>
      <c r="AV167" s="53"/>
      <c r="AW167" s="52"/>
      <c r="AX167" s="52"/>
      <c r="AY167" s="52"/>
      <c r="AZ167" s="52"/>
      <c r="BA167" s="52"/>
      <c r="BB167" s="52"/>
      <c r="BC167" s="52"/>
      <c r="BD167" s="52"/>
      <c r="BE167" s="101">
        <f t="shared" si="4"/>
        <v>0</v>
      </c>
    </row>
    <row r="168" spans="1:57" ht="17.25" customHeight="1">
      <c r="A168" s="379"/>
      <c r="B168" s="350" t="s">
        <v>53</v>
      </c>
      <c r="C168" s="332" t="s">
        <v>271</v>
      </c>
      <c r="D168" s="13" t="s">
        <v>133</v>
      </c>
      <c r="E168" s="64">
        <v>17</v>
      </c>
      <c r="F168" s="64">
        <v>5</v>
      </c>
      <c r="G168" s="64">
        <v>5</v>
      </c>
      <c r="H168" s="64">
        <v>5</v>
      </c>
      <c r="I168" s="59">
        <v>3</v>
      </c>
      <c r="J168" s="51">
        <v>3</v>
      </c>
      <c r="K168" s="51">
        <v>3</v>
      </c>
      <c r="L168" s="51">
        <v>3</v>
      </c>
      <c r="M168" s="51">
        <v>3</v>
      </c>
      <c r="N168" s="51">
        <v>3</v>
      </c>
      <c r="O168" s="51">
        <v>3</v>
      </c>
      <c r="P168" s="51">
        <v>3</v>
      </c>
      <c r="Q168" s="51">
        <v>2</v>
      </c>
      <c r="R168" s="51">
        <v>1</v>
      </c>
      <c r="S168" s="51">
        <v>1</v>
      </c>
      <c r="T168" s="51">
        <v>1</v>
      </c>
      <c r="U168" s="78"/>
      <c r="V168" s="80"/>
      <c r="W168" s="58"/>
      <c r="X168" s="51"/>
      <c r="Y168" s="51"/>
      <c r="Z168" s="51"/>
      <c r="AA168" s="51"/>
      <c r="AB168" s="51"/>
      <c r="AC168" s="51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4"/>
      <c r="AU168" s="54"/>
      <c r="AV168" s="53"/>
      <c r="AW168" s="52"/>
      <c r="AX168" s="52"/>
      <c r="AY168" s="52"/>
      <c r="AZ168" s="52"/>
      <c r="BA168" s="52"/>
      <c r="BB168" s="52"/>
      <c r="BC168" s="52"/>
      <c r="BD168" s="52"/>
      <c r="BE168" s="59">
        <f t="shared" si="4"/>
        <v>61</v>
      </c>
    </row>
    <row r="169" spans="1:57" ht="15" customHeight="1">
      <c r="A169" s="379"/>
      <c r="B169" s="349"/>
      <c r="C169" s="355"/>
      <c r="D169" s="13" t="s">
        <v>132</v>
      </c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78"/>
      <c r="V169" s="80"/>
      <c r="W169" s="58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4"/>
      <c r="AU169" s="54"/>
      <c r="AV169" s="53"/>
      <c r="AW169" s="52"/>
      <c r="AX169" s="52"/>
      <c r="AY169" s="52"/>
      <c r="AZ169" s="52"/>
      <c r="BA169" s="52"/>
      <c r="BB169" s="52"/>
      <c r="BC169" s="52"/>
      <c r="BD169" s="52"/>
      <c r="BE169" s="101">
        <f t="shared" si="4"/>
        <v>0</v>
      </c>
    </row>
    <row r="170" spans="1:57" ht="12.75">
      <c r="A170" s="379"/>
      <c r="B170" s="69" t="s">
        <v>54</v>
      </c>
      <c r="C170" s="1" t="s">
        <v>28</v>
      </c>
      <c r="D170" s="231" t="s">
        <v>133</v>
      </c>
      <c r="E170" s="64">
        <v>0</v>
      </c>
      <c r="F170" s="101">
        <v>12</v>
      </c>
      <c r="G170" s="101">
        <v>12</v>
      </c>
      <c r="H170" s="101">
        <v>12</v>
      </c>
      <c r="I170" s="101">
        <v>12</v>
      </c>
      <c r="J170" s="101">
        <v>12</v>
      </c>
      <c r="K170" s="101">
        <v>12</v>
      </c>
      <c r="L170" s="101">
        <v>12</v>
      </c>
      <c r="M170" s="101">
        <v>12</v>
      </c>
      <c r="N170" s="101">
        <v>12</v>
      </c>
      <c r="O170" s="101">
        <v>12</v>
      </c>
      <c r="P170" s="101">
        <v>12</v>
      </c>
      <c r="Q170" s="101">
        <v>12</v>
      </c>
      <c r="R170" s="101">
        <v>12</v>
      </c>
      <c r="S170" s="101">
        <v>12</v>
      </c>
      <c r="T170" s="101">
        <v>12</v>
      </c>
      <c r="U170" s="78"/>
      <c r="V170" s="80"/>
      <c r="W170" s="58"/>
      <c r="X170" s="51"/>
      <c r="Y170" s="51"/>
      <c r="Z170" s="51"/>
      <c r="AA170" s="51"/>
      <c r="AB170" s="51"/>
      <c r="AC170" s="51"/>
      <c r="AD170" s="51"/>
      <c r="AE170" s="51"/>
      <c r="AF170" s="53"/>
      <c r="AG170" s="53"/>
      <c r="AH170" s="53"/>
      <c r="AI170" s="53"/>
      <c r="AJ170" s="53"/>
      <c r="AK170" s="52"/>
      <c r="AL170" s="52"/>
      <c r="AM170" s="52"/>
      <c r="AN170" s="52"/>
      <c r="AO170" s="52"/>
      <c r="AP170" s="52"/>
      <c r="AQ170" s="52"/>
      <c r="AR170" s="52"/>
      <c r="AS170" s="52"/>
      <c r="AT170" s="54"/>
      <c r="AU170" s="54"/>
      <c r="AV170" s="53"/>
      <c r="AW170" s="52"/>
      <c r="AX170" s="52"/>
      <c r="AY170" s="52"/>
      <c r="AZ170" s="52"/>
      <c r="BA170" s="52"/>
      <c r="BB170" s="52"/>
      <c r="BC170" s="52"/>
      <c r="BD170" s="52"/>
      <c r="BE170" s="101">
        <f t="shared" si="4"/>
        <v>180</v>
      </c>
    </row>
    <row r="171" spans="1:57" ht="12.75">
      <c r="A171" s="379"/>
      <c r="B171" s="69" t="s">
        <v>55</v>
      </c>
      <c r="C171" s="1" t="s">
        <v>23</v>
      </c>
      <c r="D171" s="231" t="s">
        <v>133</v>
      </c>
      <c r="E171" s="52"/>
      <c r="F171" s="52"/>
      <c r="G171" s="52"/>
      <c r="H171" s="52"/>
      <c r="I171" s="52"/>
      <c r="J171" s="52"/>
      <c r="K171" s="52"/>
      <c r="L171" s="53"/>
      <c r="M171" s="53"/>
      <c r="N171" s="53"/>
      <c r="O171" s="53"/>
      <c r="P171" s="53"/>
      <c r="Q171" s="53"/>
      <c r="R171" s="53"/>
      <c r="S171" s="53"/>
      <c r="T171" s="53"/>
      <c r="U171" s="78"/>
      <c r="V171" s="80"/>
      <c r="W171" s="58"/>
      <c r="X171" s="53"/>
      <c r="Y171" s="53"/>
      <c r="Z171" s="53"/>
      <c r="AA171" s="52"/>
      <c r="AB171" s="52"/>
      <c r="AC171" s="52"/>
      <c r="AD171" s="53"/>
      <c r="AE171" s="52"/>
      <c r="AF171" s="51"/>
      <c r="AG171" s="51"/>
      <c r="AH171" s="51">
        <v>36</v>
      </c>
      <c r="AI171" s="51">
        <v>36</v>
      </c>
      <c r="AJ171" s="51">
        <v>36</v>
      </c>
      <c r="AK171" s="51">
        <v>36</v>
      </c>
      <c r="AL171" s="51">
        <v>36</v>
      </c>
      <c r="AM171" s="51">
        <v>36</v>
      </c>
      <c r="AN171" s="51">
        <v>36</v>
      </c>
      <c r="AO171" s="51">
        <v>36</v>
      </c>
      <c r="AP171" s="51">
        <v>36</v>
      </c>
      <c r="AQ171" s="51">
        <v>36</v>
      </c>
      <c r="AR171" s="51">
        <v>36</v>
      </c>
      <c r="AS171" s="51">
        <v>36</v>
      </c>
      <c r="AT171" s="54"/>
      <c r="AU171" s="54"/>
      <c r="AV171" s="53"/>
      <c r="AW171" s="52"/>
      <c r="AX171" s="52"/>
      <c r="AY171" s="52"/>
      <c r="AZ171" s="52"/>
      <c r="BA171" s="52"/>
      <c r="BB171" s="52"/>
      <c r="BC171" s="52"/>
      <c r="BD171" s="52"/>
      <c r="BE171" s="101">
        <f t="shared" si="4"/>
        <v>432</v>
      </c>
    </row>
    <row r="172" spans="1:57" ht="12.75">
      <c r="A172" s="379"/>
      <c r="B172" s="348" t="s">
        <v>19</v>
      </c>
      <c r="C172" s="374" t="s">
        <v>8</v>
      </c>
      <c r="D172" s="231" t="s">
        <v>133</v>
      </c>
      <c r="E172" s="64">
        <v>3</v>
      </c>
      <c r="F172" s="64">
        <v>3</v>
      </c>
      <c r="G172" s="64">
        <v>3</v>
      </c>
      <c r="H172" s="64">
        <v>3</v>
      </c>
      <c r="I172" s="64">
        <v>3</v>
      </c>
      <c r="J172" s="64">
        <v>3</v>
      </c>
      <c r="K172" s="64">
        <v>3</v>
      </c>
      <c r="L172" s="64">
        <v>3</v>
      </c>
      <c r="M172" s="64">
        <v>3</v>
      </c>
      <c r="N172" s="64">
        <v>3</v>
      </c>
      <c r="O172" s="64">
        <v>3</v>
      </c>
      <c r="P172" s="64">
        <v>3</v>
      </c>
      <c r="Q172" s="64">
        <v>3</v>
      </c>
      <c r="R172" s="64">
        <v>3</v>
      </c>
      <c r="S172" s="64">
        <v>3</v>
      </c>
      <c r="T172" s="64">
        <v>3</v>
      </c>
      <c r="U172" s="78"/>
      <c r="V172" s="80"/>
      <c r="W172" s="58"/>
      <c r="X172" s="57"/>
      <c r="Y172" s="57"/>
      <c r="Z172" s="57"/>
      <c r="AA172" s="57"/>
      <c r="AB172" s="57"/>
      <c r="AC172" s="57"/>
      <c r="AD172" s="53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4"/>
      <c r="AU172" s="54"/>
      <c r="AV172" s="53"/>
      <c r="AW172" s="52"/>
      <c r="AX172" s="52"/>
      <c r="AY172" s="52"/>
      <c r="AZ172" s="52"/>
      <c r="BA172" s="52"/>
      <c r="BB172" s="52"/>
      <c r="BC172" s="52"/>
      <c r="BD172" s="52"/>
      <c r="BE172" s="101">
        <f t="shared" si="4"/>
        <v>48</v>
      </c>
    </row>
    <row r="173" spans="1:57" ht="12.75">
      <c r="A173" s="380"/>
      <c r="B173" s="349"/>
      <c r="C173" s="375"/>
      <c r="D173" s="62" t="s">
        <v>132</v>
      </c>
      <c r="E173" s="61"/>
      <c r="F173" s="61"/>
      <c r="G173" s="61"/>
      <c r="H173" s="61"/>
      <c r="I173" s="61"/>
      <c r="J173" s="61"/>
      <c r="K173" s="61"/>
      <c r="L173" s="51"/>
      <c r="M173" s="51"/>
      <c r="N173" s="57"/>
      <c r="O173" s="57"/>
      <c r="P173" s="57"/>
      <c r="Q173" s="57"/>
      <c r="R173" s="57"/>
      <c r="S173" s="57"/>
      <c r="T173" s="57"/>
      <c r="U173" s="78"/>
      <c r="V173" s="59"/>
      <c r="W173" s="58"/>
      <c r="X173" s="57"/>
      <c r="Y173" s="57"/>
      <c r="Z173" s="57"/>
      <c r="AA173" s="52"/>
      <c r="AB173" s="52"/>
      <c r="AC173" s="52"/>
      <c r="AD173" s="53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5"/>
      <c r="AU173" s="54"/>
      <c r="AV173" s="53"/>
      <c r="AW173" s="52"/>
      <c r="AX173" s="52"/>
      <c r="AY173" s="52"/>
      <c r="AZ173" s="52"/>
      <c r="BA173" s="52"/>
      <c r="BB173" s="52"/>
      <c r="BC173" s="52"/>
      <c r="BD173" s="52"/>
      <c r="BE173" s="51"/>
    </row>
    <row r="174" spans="1:57" ht="12.75">
      <c r="A174" s="50" t="s">
        <v>131</v>
      </c>
      <c r="B174" s="44"/>
      <c r="C174" s="49"/>
      <c r="D174" s="48"/>
      <c r="E174" s="39">
        <f>E172+E171+E170+E168+E166+E163+E162+E160+E152+E150+E146+E142</f>
        <v>36</v>
      </c>
      <c r="F174" s="39">
        <f aca="true" t="shared" si="5" ref="F174:BD174">F172+F171+F170+F168+F166+F163+F162+F160+F152+F150+F146+F142</f>
        <v>36</v>
      </c>
      <c r="G174" s="39">
        <f t="shared" si="5"/>
        <v>36</v>
      </c>
      <c r="H174" s="39">
        <f t="shared" si="5"/>
        <v>36</v>
      </c>
      <c r="I174" s="39">
        <f t="shared" si="5"/>
        <v>36</v>
      </c>
      <c r="J174" s="39">
        <f t="shared" si="5"/>
        <v>36</v>
      </c>
      <c r="K174" s="39">
        <f t="shared" si="5"/>
        <v>36</v>
      </c>
      <c r="L174" s="39">
        <f t="shared" si="5"/>
        <v>36</v>
      </c>
      <c r="M174" s="39">
        <f t="shared" si="5"/>
        <v>36</v>
      </c>
      <c r="N174" s="39">
        <f t="shared" si="5"/>
        <v>36</v>
      </c>
      <c r="O174" s="39">
        <f t="shared" si="5"/>
        <v>36</v>
      </c>
      <c r="P174" s="39">
        <f t="shared" si="5"/>
        <v>36</v>
      </c>
      <c r="Q174" s="39">
        <f t="shared" si="5"/>
        <v>36</v>
      </c>
      <c r="R174" s="39">
        <f t="shared" si="5"/>
        <v>36</v>
      </c>
      <c r="S174" s="39">
        <f t="shared" si="5"/>
        <v>36</v>
      </c>
      <c r="T174" s="39">
        <f t="shared" si="5"/>
        <v>36</v>
      </c>
      <c r="U174" s="39"/>
      <c r="V174" s="39">
        <f t="shared" si="5"/>
        <v>0</v>
      </c>
      <c r="W174" s="39">
        <f t="shared" si="5"/>
        <v>0</v>
      </c>
      <c r="X174" s="39">
        <f t="shared" si="5"/>
        <v>36</v>
      </c>
      <c r="Y174" s="39">
        <f t="shared" si="5"/>
        <v>36</v>
      </c>
      <c r="Z174" s="39">
        <f t="shared" si="5"/>
        <v>36</v>
      </c>
      <c r="AA174" s="39">
        <f t="shared" si="5"/>
        <v>36</v>
      </c>
      <c r="AB174" s="39">
        <f t="shared" si="5"/>
        <v>36</v>
      </c>
      <c r="AC174" s="39">
        <f t="shared" si="5"/>
        <v>36</v>
      </c>
      <c r="AD174" s="39">
        <f t="shared" si="5"/>
        <v>36</v>
      </c>
      <c r="AE174" s="39">
        <f t="shared" si="5"/>
        <v>36</v>
      </c>
      <c r="AF174" s="39">
        <f t="shared" si="5"/>
        <v>36</v>
      </c>
      <c r="AG174" s="39">
        <f t="shared" si="5"/>
        <v>36</v>
      </c>
      <c r="AH174" s="39">
        <f t="shared" si="5"/>
        <v>36</v>
      </c>
      <c r="AI174" s="39">
        <f t="shared" si="5"/>
        <v>36</v>
      </c>
      <c r="AJ174" s="39">
        <f t="shared" si="5"/>
        <v>36</v>
      </c>
      <c r="AK174" s="39">
        <f t="shared" si="5"/>
        <v>36</v>
      </c>
      <c r="AL174" s="39">
        <f t="shared" si="5"/>
        <v>36</v>
      </c>
      <c r="AM174" s="39">
        <f t="shared" si="5"/>
        <v>36</v>
      </c>
      <c r="AN174" s="39">
        <f t="shared" si="5"/>
        <v>36</v>
      </c>
      <c r="AO174" s="39">
        <f t="shared" si="5"/>
        <v>36</v>
      </c>
      <c r="AP174" s="39">
        <f t="shared" si="5"/>
        <v>36</v>
      </c>
      <c r="AQ174" s="39">
        <f t="shared" si="5"/>
        <v>36</v>
      </c>
      <c r="AR174" s="39">
        <f t="shared" si="5"/>
        <v>36</v>
      </c>
      <c r="AS174" s="39">
        <f t="shared" si="5"/>
        <v>36</v>
      </c>
      <c r="AT174" s="39">
        <f t="shared" si="5"/>
        <v>0</v>
      </c>
      <c r="AU174" s="39">
        <f t="shared" si="5"/>
        <v>0</v>
      </c>
      <c r="AV174" s="39">
        <f t="shared" si="5"/>
        <v>0</v>
      </c>
      <c r="AW174" s="39">
        <f t="shared" si="5"/>
        <v>0</v>
      </c>
      <c r="AX174" s="39">
        <f t="shared" si="5"/>
        <v>0</v>
      </c>
      <c r="AY174" s="39">
        <f t="shared" si="5"/>
        <v>0</v>
      </c>
      <c r="AZ174" s="39">
        <f t="shared" si="5"/>
        <v>0</v>
      </c>
      <c r="BA174" s="39">
        <f t="shared" si="5"/>
        <v>0</v>
      </c>
      <c r="BB174" s="39">
        <f t="shared" si="5"/>
        <v>0</v>
      </c>
      <c r="BC174" s="39">
        <f t="shared" si="5"/>
        <v>0</v>
      </c>
      <c r="BD174" s="39">
        <f t="shared" si="5"/>
        <v>0</v>
      </c>
      <c r="BE174" s="45">
        <f>SUM(BE142:BE173)</f>
        <v>1368</v>
      </c>
    </row>
    <row r="175" spans="1:57" ht="12.75">
      <c r="A175" s="376" t="s">
        <v>130</v>
      </c>
      <c r="B175" s="377"/>
      <c r="C175" s="377"/>
      <c r="D175" s="37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42"/>
      <c r="V175" s="42"/>
      <c r="W175" s="43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1"/>
      <c r="AW175" s="40"/>
      <c r="AX175" s="40"/>
      <c r="AY175" s="40"/>
      <c r="AZ175" s="40"/>
      <c r="BA175" s="40"/>
      <c r="BB175" s="40"/>
      <c r="BC175" s="40"/>
      <c r="BD175" s="40"/>
      <c r="BE175" s="39"/>
    </row>
    <row r="176" spans="1:57" ht="12.75">
      <c r="A176" s="376" t="s">
        <v>129</v>
      </c>
      <c r="B176" s="377"/>
      <c r="C176" s="377"/>
      <c r="D176" s="37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42"/>
      <c r="V176" s="42"/>
      <c r="W176" s="43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1"/>
      <c r="AW176" s="40"/>
      <c r="AX176" s="40"/>
      <c r="AY176" s="40"/>
      <c r="AZ176" s="40"/>
      <c r="BA176" s="40"/>
      <c r="BB176" s="40"/>
      <c r="BC176" s="40"/>
      <c r="BD176" s="40"/>
      <c r="BE176" s="39"/>
    </row>
  </sheetData>
  <sheetProtection/>
  <mergeCells count="200">
    <mergeCell ref="A175:D175"/>
    <mergeCell ref="A176:D176"/>
    <mergeCell ref="B164:B165"/>
    <mergeCell ref="C164:C165"/>
    <mergeCell ref="B172:B173"/>
    <mergeCell ref="C172:C173"/>
    <mergeCell ref="C168:C169"/>
    <mergeCell ref="B168:B169"/>
    <mergeCell ref="B154:B155"/>
    <mergeCell ref="C154:C155"/>
    <mergeCell ref="B156:B157"/>
    <mergeCell ref="C156:C157"/>
    <mergeCell ref="B160:B161"/>
    <mergeCell ref="C160:C161"/>
    <mergeCell ref="B158:B159"/>
    <mergeCell ref="C158:C159"/>
    <mergeCell ref="B144:B145"/>
    <mergeCell ref="C144:C145"/>
    <mergeCell ref="B146:B147"/>
    <mergeCell ref="C146:C147"/>
    <mergeCell ref="B152:B153"/>
    <mergeCell ref="C152:C153"/>
    <mergeCell ref="C148:C149"/>
    <mergeCell ref="C150:C151"/>
    <mergeCell ref="B150:B151"/>
    <mergeCell ref="B148:B149"/>
    <mergeCell ref="BE133:BE137"/>
    <mergeCell ref="E134:BD134"/>
    <mergeCell ref="E136:BD136"/>
    <mergeCell ref="A138:A173"/>
    <mergeCell ref="B138:B139"/>
    <mergeCell ref="C138:C139"/>
    <mergeCell ref="B140:B141"/>
    <mergeCell ref="C140:C141"/>
    <mergeCell ref="AE133:AH133"/>
    <mergeCell ref="AJ133:AL133"/>
    <mergeCell ref="AN133:AQ133"/>
    <mergeCell ref="AR133:AU133"/>
    <mergeCell ref="AW133:AY133"/>
    <mergeCell ref="BA133:BD133"/>
    <mergeCell ref="E133:H133"/>
    <mergeCell ref="J133:L133"/>
    <mergeCell ref="N133:Q133"/>
    <mergeCell ref="R133:U133"/>
    <mergeCell ref="W133:Z133"/>
    <mergeCell ref="AA133:AD133"/>
    <mergeCell ref="A128:D128"/>
    <mergeCell ref="A129:D129"/>
    <mergeCell ref="A133:A137"/>
    <mergeCell ref="B133:B137"/>
    <mergeCell ref="C133:C137"/>
    <mergeCell ref="D133:D137"/>
    <mergeCell ref="B119:B120"/>
    <mergeCell ref="C119:C120"/>
    <mergeCell ref="B121:B122"/>
    <mergeCell ref="C121:C122"/>
    <mergeCell ref="B123:B124"/>
    <mergeCell ref="C123:C124"/>
    <mergeCell ref="B109:B110"/>
    <mergeCell ref="C109:C110"/>
    <mergeCell ref="B111:B112"/>
    <mergeCell ref="C111:C112"/>
    <mergeCell ref="B115:B116"/>
    <mergeCell ref="C115:C116"/>
    <mergeCell ref="B113:B114"/>
    <mergeCell ref="C113:C114"/>
    <mergeCell ref="B107:B108"/>
    <mergeCell ref="C107:C108"/>
    <mergeCell ref="B99:B100"/>
    <mergeCell ref="C99:C100"/>
    <mergeCell ref="B101:B102"/>
    <mergeCell ref="C101:C102"/>
    <mergeCell ref="C105:C106"/>
    <mergeCell ref="B105:B106"/>
    <mergeCell ref="B95:B96"/>
    <mergeCell ref="C95:C96"/>
    <mergeCell ref="B97:B98"/>
    <mergeCell ref="C97:C98"/>
    <mergeCell ref="B103:B104"/>
    <mergeCell ref="C103:C104"/>
    <mergeCell ref="B89:B90"/>
    <mergeCell ref="C89:C90"/>
    <mergeCell ref="B91:B92"/>
    <mergeCell ref="C91:C92"/>
    <mergeCell ref="B93:B94"/>
    <mergeCell ref="C93:C94"/>
    <mergeCell ref="C77:C78"/>
    <mergeCell ref="B79:B80"/>
    <mergeCell ref="C79:C80"/>
    <mergeCell ref="C81:C82"/>
    <mergeCell ref="B87:B88"/>
    <mergeCell ref="C87:C88"/>
    <mergeCell ref="A67:A126"/>
    <mergeCell ref="B67:B68"/>
    <mergeCell ref="C67:C68"/>
    <mergeCell ref="B69:B70"/>
    <mergeCell ref="C69:C70"/>
    <mergeCell ref="C71:C72"/>
    <mergeCell ref="C73:C74"/>
    <mergeCell ref="B75:B76"/>
    <mergeCell ref="C75:C76"/>
    <mergeCell ref="B77:B78"/>
    <mergeCell ref="BE62:BE66"/>
    <mergeCell ref="E63:BD63"/>
    <mergeCell ref="E65:BD65"/>
    <mergeCell ref="N62:Q62"/>
    <mergeCell ref="R62:U62"/>
    <mergeCell ref="W62:Y62"/>
    <mergeCell ref="E62:H62"/>
    <mergeCell ref="J62:L62"/>
    <mergeCell ref="AN62:AQ62"/>
    <mergeCell ref="AR62:AU62"/>
    <mergeCell ref="AW62:AY62"/>
    <mergeCell ref="BA62:BD62"/>
    <mergeCell ref="A58:D58"/>
    <mergeCell ref="A59:D59"/>
    <mergeCell ref="B53:B54"/>
    <mergeCell ref="AA62:AC62"/>
    <mergeCell ref="AE62:AH62"/>
    <mergeCell ref="AJ62:AL62"/>
    <mergeCell ref="A62:A66"/>
    <mergeCell ref="B62:B66"/>
    <mergeCell ref="C47:C48"/>
    <mergeCell ref="C62:C66"/>
    <mergeCell ref="D62:D66"/>
    <mergeCell ref="B49:B50"/>
    <mergeCell ref="C49:C50"/>
    <mergeCell ref="B51:B52"/>
    <mergeCell ref="C51:C52"/>
    <mergeCell ref="C53:C54"/>
    <mergeCell ref="A57:C57"/>
    <mergeCell ref="C43:C44"/>
    <mergeCell ref="B35:B36"/>
    <mergeCell ref="C35:C36"/>
    <mergeCell ref="B37:B38"/>
    <mergeCell ref="C37:C38"/>
    <mergeCell ref="B39:B40"/>
    <mergeCell ref="C39:C40"/>
    <mergeCell ref="B41:B42"/>
    <mergeCell ref="C41:C42"/>
    <mergeCell ref="BE2:BE6"/>
    <mergeCell ref="E3:BD3"/>
    <mergeCell ref="E5:BD5"/>
    <mergeCell ref="N2:P2"/>
    <mergeCell ref="R2:U2"/>
    <mergeCell ref="W2:Y2"/>
    <mergeCell ref="E2:H2"/>
    <mergeCell ref="I2:L2"/>
    <mergeCell ref="AN2:AP2"/>
    <mergeCell ref="AR2:AU2"/>
    <mergeCell ref="BA2:BD2"/>
    <mergeCell ref="B25:B26"/>
    <mergeCell ref="B81:B86"/>
    <mergeCell ref="AA2:AC2"/>
    <mergeCell ref="AE2:AH2"/>
    <mergeCell ref="AI2:AL2"/>
    <mergeCell ref="B19:B20"/>
    <mergeCell ref="C19:C20"/>
    <mergeCell ref="B21:B22"/>
    <mergeCell ref="C9:C10"/>
    <mergeCell ref="AV2:AY2"/>
    <mergeCell ref="C11:C12"/>
    <mergeCell ref="C13:C14"/>
    <mergeCell ref="B15:B16"/>
    <mergeCell ref="C15:C16"/>
    <mergeCell ref="B27:B28"/>
    <mergeCell ref="C17:C18"/>
    <mergeCell ref="B17:B18"/>
    <mergeCell ref="C21:C22"/>
    <mergeCell ref="B23:B24"/>
    <mergeCell ref="A7:A36"/>
    <mergeCell ref="B7:B8"/>
    <mergeCell ref="C7:C8"/>
    <mergeCell ref="B9:B10"/>
    <mergeCell ref="A1:M1"/>
    <mergeCell ref="A2:A6"/>
    <mergeCell ref="B2:B6"/>
    <mergeCell ref="C2:C6"/>
    <mergeCell ref="D2:D6"/>
    <mergeCell ref="B11:B14"/>
    <mergeCell ref="C23:C24"/>
    <mergeCell ref="C85:C86"/>
    <mergeCell ref="C83:C84"/>
    <mergeCell ref="B45:B46"/>
    <mergeCell ref="C45:C46"/>
    <mergeCell ref="B47:B48"/>
    <mergeCell ref="B71:B74"/>
    <mergeCell ref="B31:B32"/>
    <mergeCell ref="C31:C32"/>
    <mergeCell ref="B43:B44"/>
    <mergeCell ref="B166:B167"/>
    <mergeCell ref="C166:C167"/>
    <mergeCell ref="B142:B143"/>
    <mergeCell ref="C25:C26"/>
    <mergeCell ref="B29:B30"/>
    <mergeCell ref="C29:C30"/>
    <mergeCell ref="C27:C28"/>
    <mergeCell ref="C142:C143"/>
    <mergeCell ref="B33:B34"/>
    <mergeCell ref="C33:C34"/>
  </mergeCells>
  <printOptions/>
  <pageMargins left="0.2" right="0.2" top="0.24" bottom="0.17" header="0.24" footer="0.24"/>
  <pageSetup horizontalDpi="600" verticalDpi="600" orientation="landscape" paperSize="9" scale="55" r:id="rId3"/>
  <rowBreaks count="1" manualBreakCount="1">
    <brk id="60" max="5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2020-10-06T06:33:28Z</cp:lastPrinted>
  <dcterms:created xsi:type="dcterms:W3CDTF">1996-10-08T23:32:33Z</dcterms:created>
  <dcterms:modified xsi:type="dcterms:W3CDTF">2021-02-05T05:12:21Z</dcterms:modified>
  <cp:category/>
  <cp:version/>
  <cp:contentType/>
  <cp:contentStatus/>
</cp:coreProperties>
</file>