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555\Сварщик\Сварщик_2020\"/>
    </mc:Choice>
  </mc:AlternateContent>
  <xr:revisionPtr revIDLastSave="0" documentId="8_{422546D4-32B0-4996-86F3-E27DDBEBFA48}" xr6:coauthVersionLast="44" xr6:coauthVersionMax="44" xr10:uidLastSave="{00000000-0000-0000-0000-000000000000}"/>
  <bookViews>
    <workbookView xWindow="-108" yWindow="-108" windowWidth="23256" windowHeight="12576" xr2:uid="{28B46841-ACAC-427C-8EE9-42F003F00313}"/>
  </bookViews>
  <sheets>
    <sheet name="Учебный график 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261" i="1" l="1"/>
  <c r="BD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D259" i="1" s="1"/>
  <c r="BD258" i="1"/>
  <c r="BD257" i="1"/>
  <c r="BD256" i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0" i="1"/>
  <c r="BD229" i="1"/>
  <c r="BD228" i="1"/>
  <c r="BD227" i="1"/>
  <c r="BD226" i="1"/>
  <c r="BD225" i="1"/>
  <c r="BD224" i="1"/>
  <c r="BD210" i="1"/>
  <c r="BD209" i="1"/>
  <c r="BE209" i="1" s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D208" i="1" s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E146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D145" i="1" s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</calcChain>
</file>

<file path=xl/sharedStrings.xml><?xml version="1.0" encoding="utf-8"?>
<sst xmlns="http://schemas.openxmlformats.org/spreadsheetml/2006/main" count="368" uniqueCount="163">
  <si>
    <t>Сварщик (ручной и частично механизированной сварки(наплавки) Гр. ??      1 курс</t>
  </si>
  <si>
    <t xml:space="preserve"> </t>
  </si>
  <si>
    <t>ИСПРАВЛЕННЫЙ С УЧЕТОМ НОВОЙ ДИСЦИПЛИНЫ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</si>
  <si>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</si>
  <si>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</si>
  <si>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</si>
  <si>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</si>
  <si>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</si>
  <si>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27октября - 2 ноября</t>
  </si>
  <si>
    <t>Ноябрь</t>
  </si>
  <si>
    <t>Декабрь</t>
  </si>
  <si>
    <t xml:space="preserve">29 декабря-4 январ </t>
  </si>
  <si>
    <t>5 -11 января</t>
  </si>
  <si>
    <t>Январь</t>
  </si>
  <si>
    <t>26 янв. - 1 фев.</t>
  </si>
  <si>
    <t>Февраль</t>
  </si>
  <si>
    <t>23 фев. - 1 март</t>
  </si>
  <si>
    <t>Март</t>
  </si>
  <si>
    <t>30 март - 5 апреля</t>
  </si>
  <si>
    <t>Апрель</t>
  </si>
  <si>
    <t>27 апреля - 3 мая</t>
  </si>
  <si>
    <t>май</t>
  </si>
  <si>
    <t>Июнь</t>
  </si>
  <si>
    <t>29Июнь -5июля</t>
  </si>
  <si>
    <t>28 июля - 3 августа</t>
  </si>
  <si>
    <t>Август</t>
  </si>
  <si>
    <t>25 августа-31 август</t>
  </si>
  <si>
    <t xml:space="preserve">всего обяз. нагрузки </t>
  </si>
  <si>
    <t>1 курс 40 недель</t>
  </si>
  <si>
    <t>17нед</t>
  </si>
  <si>
    <t>г.</t>
  </si>
  <si>
    <t>23 нед</t>
  </si>
  <si>
    <t>2пр</t>
  </si>
  <si>
    <t>ОУД.00</t>
  </si>
  <si>
    <t>Общеобразовательные учебные  дисциплины</t>
  </si>
  <si>
    <t>обяз. уч.</t>
  </si>
  <si>
    <t>сам. р. с.</t>
  </si>
  <si>
    <t>ОД.00</t>
  </si>
  <si>
    <t>Общие дисциплины</t>
  </si>
  <si>
    <t>ОУД.01</t>
  </si>
  <si>
    <t>Русский язык</t>
  </si>
  <si>
    <t>Литература</t>
  </si>
  <si>
    <t>ОУД.02</t>
  </si>
  <si>
    <t>Иностранный язык</t>
  </si>
  <si>
    <t>Математика</t>
  </si>
  <si>
    <t>ОУД03</t>
  </si>
  <si>
    <t>ОУД.04</t>
  </si>
  <si>
    <t>История</t>
  </si>
  <si>
    <t>ОУД. 05</t>
  </si>
  <si>
    <t>Физическая культура</t>
  </si>
  <si>
    <t>ОУД. 06</t>
  </si>
  <si>
    <t>Основы безопасности жизнедеятельности</t>
  </si>
  <si>
    <t xml:space="preserve"> Дисциплины по выбору из обязательных предметных областей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</si>
  <si>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</si>
  <si>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</si>
  <si>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</si>
  <si>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</si>
  <si>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</si>
  <si>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</si>
  <si>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</si>
  <si>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r>
      <rPr>
        <b/>
        <sz val="10"/>
        <rFont val="Times New Roman"/>
        <family val="1"/>
        <charset val="204"/>
      </rPr>
      <t>Обществознание</t>
    </r>
    <r>
      <rPr>
        <sz val="10"/>
        <rFont val="Times New Roman"/>
        <family val="1"/>
        <charset val="204"/>
      </rPr>
      <t xml:space="preserve"> (включая экономику и право)</t>
    </r>
  </si>
  <si>
    <t>УД</t>
  </si>
  <si>
    <t>Дополнительные дисциплины (по выбору обучающихся)</t>
  </si>
  <si>
    <t>УД01</t>
  </si>
  <si>
    <t>Учебное исследовательское проектирование</t>
  </si>
  <si>
    <t>УД02</t>
  </si>
  <si>
    <t>История Иркутской Области</t>
  </si>
  <si>
    <t>ОП. 00</t>
  </si>
  <si>
    <t xml:space="preserve">Общепрофессиональный  цикл </t>
  </si>
  <si>
    <t>ОП.04</t>
  </si>
  <si>
    <t>Основы материаловедения</t>
  </si>
  <si>
    <t>ОП.05</t>
  </si>
  <si>
    <t>Допуски и технические измерения</t>
  </si>
  <si>
    <t>сам. р. с</t>
  </si>
  <si>
    <t>П.00</t>
  </si>
  <si>
    <t>Профессиональный цикл</t>
  </si>
  <si>
    <t>обяз.уч.</t>
  </si>
  <si>
    <t>сам.р.с.</t>
  </si>
  <si>
    <t>ПМ. 00</t>
  </si>
  <si>
    <t>Профессиональные модули</t>
  </si>
  <si>
    <t>ПМ. 01</t>
  </si>
  <si>
    <t>Подготовительно-сварочные работы и контроль качества сварных швов после сварки</t>
  </si>
  <si>
    <t>МДК01.03</t>
  </si>
  <si>
    <t>Подготовительные и сборочные операции перед сваркой</t>
  </si>
  <si>
    <t>МДК01.01</t>
  </si>
  <si>
    <t>Основы технологии сварки и сварочное оборудование</t>
  </si>
  <si>
    <t>МДК01.02</t>
  </si>
  <si>
    <t xml:space="preserve">Технология производства сврных конструкций </t>
  </si>
  <si>
    <t>МДК01.04</t>
  </si>
  <si>
    <t>Контроль качества сварных конструкций</t>
  </si>
  <si>
    <t>УП.02</t>
  </si>
  <si>
    <t>Учебная практика</t>
  </si>
  <si>
    <t>ПП.02</t>
  </si>
  <si>
    <t>Производственная практика</t>
  </si>
  <si>
    <t>Промежуточная аттестация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</si>
  <si>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</si>
  <si>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</si>
  <si>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</si>
  <si>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Практика</t>
  </si>
  <si>
    <t>Итоговая аттестация</t>
  </si>
  <si>
    <t>28 сент. - 4 окт.</t>
  </si>
  <si>
    <t>26октябрь -1ноябрь</t>
  </si>
  <si>
    <t>30ноябрь -6Декабрь</t>
  </si>
  <si>
    <t>28 дек.-3 янв.</t>
  </si>
  <si>
    <t>29февраль -6Март</t>
  </si>
  <si>
    <t>март</t>
  </si>
  <si>
    <t>28 март - 3 апр.</t>
  </si>
  <si>
    <t>25 апр. - 1 мая</t>
  </si>
  <si>
    <t>30май -5июнь</t>
  </si>
  <si>
    <t>27 июня - 3 июля</t>
  </si>
  <si>
    <t>Июль</t>
  </si>
  <si>
    <t>25 авг. - 31 сент.</t>
  </si>
  <si>
    <t>всего сам. работы</t>
  </si>
  <si>
    <t>2 курс 39 недель</t>
  </si>
  <si>
    <t>н</t>
  </si>
  <si>
    <t>ОУД.15</t>
  </si>
  <si>
    <t>Биология</t>
  </si>
  <si>
    <t>ОУД.16</t>
  </si>
  <si>
    <t>География</t>
  </si>
  <si>
    <r>
      <t>Обществознание (включая</t>
    </r>
    <r>
      <rPr>
        <b/>
        <sz val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экономику </t>
    </r>
    <r>
      <rPr>
        <sz val="10"/>
        <rFont val="Times New Roman"/>
        <family val="1"/>
        <charset val="204"/>
      </rPr>
      <t>и право)</t>
    </r>
  </si>
  <si>
    <t>ОПР. 00</t>
  </si>
  <si>
    <t xml:space="preserve">Общепрофессиональный региональный  цикл </t>
  </si>
  <si>
    <t>ОП.00</t>
  </si>
  <si>
    <t>Общепрофессиональный цикл</t>
  </si>
  <si>
    <t>ОП.03</t>
  </si>
  <si>
    <t>Основы электротехники</t>
  </si>
  <si>
    <t>ОП.07</t>
  </si>
  <si>
    <t>Безопасность жизнедеятельности</t>
  </si>
  <si>
    <t>ПМ. 02</t>
  </si>
  <si>
    <t>Ручная дуговая сварка(наплавка, резка) плавящимся покрытым электродом</t>
  </si>
  <si>
    <t>МДК02.01</t>
  </si>
  <si>
    <t>Техника и технология ручной дуговой сварки(наплавки,резки) покрытыми электродами</t>
  </si>
  <si>
    <t>С 29авг.по 4сен.</t>
  </si>
  <si>
    <t>26 сент. - 2 окт.</t>
  </si>
  <si>
    <t>31октябрь -6Ноябрь</t>
  </si>
  <si>
    <t>28ноября- 4 декабря</t>
  </si>
  <si>
    <t>26 дек.-1 янв.</t>
  </si>
  <si>
    <t>28 марта - 3 апреля</t>
  </si>
  <si>
    <t>25 апеля. - 1 мая</t>
  </si>
  <si>
    <t>30 мая - 5 июня</t>
  </si>
  <si>
    <t>25 июля - 31 июля</t>
  </si>
  <si>
    <t xml:space="preserve">                                   3 курс 37 недель</t>
  </si>
  <si>
    <r>
      <t>Обществознание (включая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экономику и </t>
    </r>
    <r>
      <rPr>
        <b/>
        <sz val="10"/>
        <rFont val="Times New Roman"/>
        <family val="1"/>
        <charset val="204"/>
      </rPr>
      <t>право</t>
    </r>
    <r>
      <rPr>
        <sz val="10"/>
        <rFont val="Times New Roman"/>
        <family val="1"/>
        <charset val="204"/>
      </rPr>
      <t>)</t>
    </r>
  </si>
  <si>
    <t>ОУД.17</t>
  </si>
  <si>
    <t>Экология</t>
  </si>
  <si>
    <t>ОУД 18</t>
  </si>
  <si>
    <t>Астрономия</t>
  </si>
  <si>
    <t>УДР 02</t>
  </si>
  <si>
    <t>Основы предпринимательской деятельности</t>
  </si>
  <si>
    <t>ОП.01</t>
  </si>
  <si>
    <t>Основы инженерной графики</t>
  </si>
  <si>
    <t>ОП. 06</t>
  </si>
  <si>
    <t>Основы экономики</t>
  </si>
  <si>
    <t>ОПР.07</t>
  </si>
  <si>
    <t>Охрана труда</t>
  </si>
  <si>
    <t>ПМ. 03</t>
  </si>
  <si>
    <t>Ручная дуговая сварка(наплавка) неплавящимся электродом в защитном газе</t>
  </si>
  <si>
    <t>МДК03.01</t>
  </si>
  <si>
    <t>Техника и технология ручной дуговой сварки(наплавки) неплавящимся электродом в защитном газе</t>
  </si>
  <si>
    <t>УП.03</t>
  </si>
  <si>
    <t>ПП.03</t>
  </si>
  <si>
    <t>ФК.00</t>
  </si>
  <si>
    <t xml:space="preserve">Физическая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</si>
</sst>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0"/>
      <color theme="4" tint="0.39997558519241921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5" xfId="0" applyFont="1" applyBorder="1" applyAlignment="1">
      <alignment textRotation="90" wrapText="1"/>
    </xf>
    <xf numFmtId="0" fontId="4" fillId="0" borderId="5" xfId="0" applyFont="1" applyBorder="1" applyAlignment="1">
      <alignment textRotation="90"/>
    </xf>
    <xf numFmtId="0" fontId="3" fillId="0" borderId="6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 wrapText="1"/>
    </xf>
    <xf numFmtId="0" fontId="3" fillId="10" borderId="5" xfId="0" applyFont="1" applyFill="1" applyBorder="1"/>
    <xf numFmtId="0" fontId="3" fillId="5" borderId="7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10" borderId="5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5" borderId="5" xfId="0" applyFont="1" applyFill="1" applyBorder="1"/>
    <xf numFmtId="0" fontId="4" fillId="5" borderId="5" xfId="0" applyFont="1" applyFill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11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11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 wrapText="1"/>
    </xf>
    <xf numFmtId="0" fontId="7" fillId="13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7" fillId="1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11" borderId="5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wrapText="1"/>
    </xf>
    <xf numFmtId="0" fontId="4" fillId="14" borderId="5" xfId="0" applyFont="1" applyFill="1" applyBorder="1" applyAlignment="1">
      <alignment horizontal="center" wrapText="1"/>
    </xf>
    <xf numFmtId="0" fontId="4" fillId="14" borderId="5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 wrapText="1"/>
    </xf>
    <xf numFmtId="0" fontId="7" fillId="14" borderId="7" xfId="0" applyFont="1" applyFill="1" applyBorder="1" applyAlignment="1">
      <alignment horizontal="center" wrapText="1"/>
    </xf>
    <xf numFmtId="0" fontId="8" fillId="14" borderId="5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 wrapText="1"/>
    </xf>
    <xf numFmtId="0" fontId="3" fillId="14" borderId="5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wrapText="1"/>
    </xf>
    <xf numFmtId="0" fontId="4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12" fillId="0" borderId="0" xfId="0" applyFont="1"/>
    <xf numFmtId="0" fontId="8" fillId="4" borderId="7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3" fillId="15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10" borderId="7" xfId="0" applyFont="1" applyFill="1" applyBorder="1"/>
    <xf numFmtId="0" fontId="3" fillId="14" borderId="7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10" borderId="7" xfId="0" applyFont="1" applyFill="1" applyBorder="1"/>
    <xf numFmtId="0" fontId="4" fillId="10" borderId="5" xfId="0" applyFont="1" applyFill="1" applyBorder="1"/>
    <xf numFmtId="0" fontId="6" fillId="7" borderId="5" xfId="0" applyFont="1" applyFill="1" applyBorder="1" applyAlignment="1">
      <alignment horizontal="center"/>
    </xf>
    <xf numFmtId="0" fontId="6" fillId="10" borderId="5" xfId="0" applyFont="1" applyFill="1" applyBorder="1"/>
    <xf numFmtId="0" fontId="11" fillId="13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wrapText="1"/>
    </xf>
    <xf numFmtId="0" fontId="4" fillId="13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/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0" fillId="0" borderId="1" xfId="0" applyBorder="1"/>
    <xf numFmtId="0" fontId="4" fillId="11" borderId="5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wrapText="1"/>
    </xf>
    <xf numFmtId="0" fontId="0" fillId="0" borderId="7" xfId="0" applyBorder="1"/>
    <xf numFmtId="0" fontId="4" fillId="12" borderId="7" xfId="0" applyFont="1" applyFill="1" applyBorder="1" applyAlignment="1">
      <alignment horizontal="center" wrapText="1"/>
    </xf>
    <xf numFmtId="0" fontId="4" fillId="16" borderId="5" xfId="0" applyFont="1" applyFill="1" applyBorder="1" applyAlignment="1">
      <alignment horizontal="center" wrapText="1"/>
    </xf>
    <xf numFmtId="0" fontId="4" fillId="12" borderId="5" xfId="0" applyFont="1" applyFill="1" applyBorder="1"/>
    <xf numFmtId="0" fontId="3" fillId="17" borderId="2" xfId="0" applyFont="1" applyFill="1" applyBorder="1" applyAlignment="1">
      <alignment horizontal="center" wrapText="1"/>
    </xf>
    <xf numFmtId="0" fontId="3" fillId="17" borderId="3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horizontal="center" wrapText="1"/>
    </xf>
    <xf numFmtId="0" fontId="4" fillId="17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 wrapText="1"/>
    </xf>
    <xf numFmtId="0" fontId="4" fillId="17" borderId="5" xfId="0" applyFont="1" applyFill="1" applyBorder="1"/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0" fillId="18" borderId="0" xfId="0" applyFill="1"/>
    <xf numFmtId="0" fontId="2" fillId="18" borderId="0" xfId="0" applyFont="1" applyFill="1"/>
    <xf numFmtId="0" fontId="0" fillId="8" borderId="0" xfId="0" applyFill="1"/>
    <xf numFmtId="0" fontId="2" fillId="8" borderId="0" xfId="0" applyFont="1" applyFill="1"/>
    <xf numFmtId="0" fontId="0" fillId="19" borderId="0" xfId="0" applyFill="1"/>
    <xf numFmtId="0" fontId="2" fillId="19" borderId="0" xfId="0" applyFont="1" applyFill="1"/>
    <xf numFmtId="0" fontId="4" fillId="0" borderId="5" xfId="0" applyFont="1" applyBorder="1" applyAlignment="1">
      <alignment horizontal="center" textRotation="90" wrapText="1"/>
    </xf>
    <xf numFmtId="0" fontId="4" fillId="20" borderId="5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center"/>
    </xf>
    <xf numFmtId="0" fontId="3" fillId="20" borderId="5" xfId="0" applyFont="1" applyFill="1" applyBorder="1" applyAlignment="1">
      <alignment horizontal="center"/>
    </xf>
    <xf numFmtId="0" fontId="3" fillId="2" borderId="5" xfId="0" applyFont="1" applyFill="1" applyBorder="1"/>
    <xf numFmtId="0" fontId="5" fillId="2" borderId="5" xfId="0" applyFont="1" applyFill="1" applyBorder="1"/>
    <xf numFmtId="0" fontId="6" fillId="21" borderId="5" xfId="0" applyFont="1" applyFill="1" applyBorder="1" applyAlignment="1">
      <alignment horizontal="center"/>
    </xf>
    <xf numFmtId="0" fontId="6" fillId="20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2" borderId="5" xfId="0" applyFont="1" applyFill="1" applyBorder="1"/>
    <xf numFmtId="0" fontId="4" fillId="2" borderId="5" xfId="0" applyFont="1" applyFill="1" applyBorder="1"/>
    <xf numFmtId="0" fontId="4" fillId="6" borderId="5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21" borderId="5" xfId="0" applyFont="1" applyFill="1" applyBorder="1" applyAlignment="1">
      <alignment horizontal="center"/>
    </xf>
    <xf numFmtId="0" fontId="7" fillId="21" borderId="5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13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4" fillId="21" borderId="5" xfId="0" applyFont="1" applyFill="1" applyBorder="1" applyAlignment="1">
      <alignment horizontal="center" wrapText="1"/>
    </xf>
    <xf numFmtId="0" fontId="14" fillId="21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wrapText="1"/>
    </xf>
    <xf numFmtId="0" fontId="7" fillId="20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2" borderId="5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1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3" fillId="11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4" fillId="22" borderId="5" xfId="0" applyFont="1" applyFill="1" applyBorder="1" applyAlignment="1">
      <alignment horizontal="center" wrapText="1"/>
    </xf>
    <xf numFmtId="0" fontId="13" fillId="12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4" fillId="21" borderId="7" xfId="0" applyFont="1" applyFill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5" fillId="2" borderId="7" xfId="0" applyFont="1" applyFill="1" applyBorder="1"/>
    <xf numFmtId="0" fontId="7" fillId="11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 wrapText="1"/>
    </xf>
    <xf numFmtId="0" fontId="3" fillId="14" borderId="7" xfId="0" applyFont="1" applyFill="1" applyBorder="1" applyAlignment="1">
      <alignment horizontal="center"/>
    </xf>
    <xf numFmtId="0" fontId="3" fillId="21" borderId="7" xfId="0" applyFont="1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 wrapText="1"/>
    </xf>
    <xf numFmtId="0" fontId="4" fillId="14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wrapText="1"/>
    </xf>
    <xf numFmtId="0" fontId="9" fillId="17" borderId="2" xfId="0" applyFont="1" applyFill="1" applyBorder="1" applyAlignment="1">
      <alignment horizontal="center" wrapText="1"/>
    </xf>
    <xf numFmtId="0" fontId="9" fillId="17" borderId="3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textRotation="90" wrapText="1"/>
    </xf>
    <xf numFmtId="0" fontId="4" fillId="23" borderId="5" xfId="0" applyFont="1" applyFill="1" applyBorder="1" applyAlignment="1">
      <alignment horizontal="center" wrapText="1"/>
    </xf>
    <xf numFmtId="0" fontId="4" fillId="23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wrapText="1"/>
    </xf>
    <xf numFmtId="0" fontId="4" fillId="19" borderId="5" xfId="0" applyFont="1" applyFill="1" applyBorder="1" applyAlignment="1">
      <alignment horizontal="center" wrapText="1"/>
    </xf>
    <xf numFmtId="0" fontId="11" fillId="19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 wrapText="1"/>
    </xf>
    <xf numFmtId="0" fontId="3" fillId="24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wrapText="1"/>
    </xf>
    <xf numFmtId="0" fontId="4" fillId="24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4" fillId="24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13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4" fillId="22" borderId="5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 wrapText="1"/>
    </xf>
    <xf numFmtId="0" fontId="7" fillId="23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225F-97DC-4365-B60F-07068059C80B}">
  <dimension ref="A1:BE261"/>
  <sheetViews>
    <sheetView tabSelected="1" topLeftCell="A86" zoomScale="70" zoomScaleNormal="70" workbookViewId="0">
      <selection activeCell="R154" sqref="R154:T154"/>
    </sheetView>
  </sheetViews>
  <sheetFormatPr defaultRowHeight="13.2" x14ac:dyDescent="0.25"/>
  <cols>
    <col min="1" max="1" width="8.44140625" customWidth="1"/>
    <col min="2" max="2" width="39.33203125" customWidth="1"/>
    <col min="3" max="3" width="7.88671875" customWidth="1"/>
    <col min="4" max="19" width="3.33203125" customWidth="1"/>
    <col min="20" max="20" width="3.88671875" customWidth="1"/>
    <col min="21" max="21" width="4.109375" customWidth="1"/>
    <col min="22" max="32" width="3.33203125" customWidth="1"/>
    <col min="33" max="33" width="3" customWidth="1"/>
    <col min="34" max="39" width="3.33203125" customWidth="1"/>
    <col min="40" max="40" width="3.88671875" customWidth="1"/>
    <col min="41" max="43" width="3.33203125" customWidth="1"/>
    <col min="44" max="44" width="3.6640625" customWidth="1"/>
    <col min="45" max="46" width="3.33203125" customWidth="1"/>
    <col min="47" max="47" width="4.33203125" customWidth="1"/>
    <col min="48" max="55" width="3.33203125" customWidth="1"/>
    <col min="56" max="56" width="5.5546875" customWidth="1"/>
    <col min="57" max="57" width="5" customWidth="1"/>
    <col min="257" max="257" width="8.44140625" customWidth="1"/>
    <col min="258" max="258" width="39.33203125" customWidth="1"/>
    <col min="259" max="259" width="7.88671875" customWidth="1"/>
    <col min="260" max="275" width="3.33203125" customWidth="1"/>
    <col min="276" max="276" width="3.88671875" customWidth="1"/>
    <col min="277" max="277" width="4.109375" customWidth="1"/>
    <col min="278" max="288" width="3.33203125" customWidth="1"/>
    <col min="289" max="289" width="3" customWidth="1"/>
    <col min="290" max="295" width="3.33203125" customWidth="1"/>
    <col min="296" max="296" width="3.88671875" customWidth="1"/>
    <col min="297" max="299" width="3.33203125" customWidth="1"/>
    <col min="300" max="300" width="3.6640625" customWidth="1"/>
    <col min="301" max="302" width="3.33203125" customWidth="1"/>
    <col min="303" max="303" width="4.33203125" customWidth="1"/>
    <col min="304" max="311" width="3.33203125" customWidth="1"/>
    <col min="312" max="312" width="5.5546875" customWidth="1"/>
    <col min="313" max="313" width="5" customWidth="1"/>
    <col min="513" max="513" width="8.44140625" customWidth="1"/>
    <col min="514" max="514" width="39.33203125" customWidth="1"/>
    <col min="515" max="515" width="7.88671875" customWidth="1"/>
    <col min="516" max="531" width="3.33203125" customWidth="1"/>
    <col min="532" max="532" width="3.88671875" customWidth="1"/>
    <col min="533" max="533" width="4.109375" customWidth="1"/>
    <col min="534" max="544" width="3.33203125" customWidth="1"/>
    <col min="545" max="545" width="3" customWidth="1"/>
    <col min="546" max="551" width="3.33203125" customWidth="1"/>
    <col min="552" max="552" width="3.88671875" customWidth="1"/>
    <col min="553" max="555" width="3.33203125" customWidth="1"/>
    <col min="556" max="556" width="3.6640625" customWidth="1"/>
    <col min="557" max="558" width="3.33203125" customWidth="1"/>
    <col min="559" max="559" width="4.33203125" customWidth="1"/>
    <col min="560" max="567" width="3.33203125" customWidth="1"/>
    <col min="568" max="568" width="5.5546875" customWidth="1"/>
    <col min="569" max="569" width="5" customWidth="1"/>
    <col min="769" max="769" width="8.44140625" customWidth="1"/>
    <col min="770" max="770" width="39.33203125" customWidth="1"/>
    <col min="771" max="771" width="7.88671875" customWidth="1"/>
    <col min="772" max="787" width="3.33203125" customWidth="1"/>
    <col min="788" max="788" width="3.88671875" customWidth="1"/>
    <col min="789" max="789" width="4.109375" customWidth="1"/>
    <col min="790" max="800" width="3.33203125" customWidth="1"/>
    <col min="801" max="801" width="3" customWidth="1"/>
    <col min="802" max="807" width="3.33203125" customWidth="1"/>
    <col min="808" max="808" width="3.88671875" customWidth="1"/>
    <col min="809" max="811" width="3.33203125" customWidth="1"/>
    <col min="812" max="812" width="3.6640625" customWidth="1"/>
    <col min="813" max="814" width="3.33203125" customWidth="1"/>
    <col min="815" max="815" width="4.33203125" customWidth="1"/>
    <col min="816" max="823" width="3.33203125" customWidth="1"/>
    <col min="824" max="824" width="5.5546875" customWidth="1"/>
    <col min="825" max="825" width="5" customWidth="1"/>
    <col min="1025" max="1025" width="8.44140625" customWidth="1"/>
    <col min="1026" max="1026" width="39.33203125" customWidth="1"/>
    <col min="1027" max="1027" width="7.88671875" customWidth="1"/>
    <col min="1028" max="1043" width="3.33203125" customWidth="1"/>
    <col min="1044" max="1044" width="3.88671875" customWidth="1"/>
    <col min="1045" max="1045" width="4.109375" customWidth="1"/>
    <col min="1046" max="1056" width="3.33203125" customWidth="1"/>
    <col min="1057" max="1057" width="3" customWidth="1"/>
    <col min="1058" max="1063" width="3.33203125" customWidth="1"/>
    <col min="1064" max="1064" width="3.88671875" customWidth="1"/>
    <col min="1065" max="1067" width="3.33203125" customWidth="1"/>
    <col min="1068" max="1068" width="3.6640625" customWidth="1"/>
    <col min="1069" max="1070" width="3.33203125" customWidth="1"/>
    <col min="1071" max="1071" width="4.33203125" customWidth="1"/>
    <col min="1072" max="1079" width="3.33203125" customWidth="1"/>
    <col min="1080" max="1080" width="5.5546875" customWidth="1"/>
    <col min="1081" max="1081" width="5" customWidth="1"/>
    <col min="1281" max="1281" width="8.44140625" customWidth="1"/>
    <col min="1282" max="1282" width="39.33203125" customWidth="1"/>
    <col min="1283" max="1283" width="7.88671875" customWidth="1"/>
    <col min="1284" max="1299" width="3.33203125" customWidth="1"/>
    <col min="1300" max="1300" width="3.88671875" customWidth="1"/>
    <col min="1301" max="1301" width="4.109375" customWidth="1"/>
    <col min="1302" max="1312" width="3.33203125" customWidth="1"/>
    <col min="1313" max="1313" width="3" customWidth="1"/>
    <col min="1314" max="1319" width="3.33203125" customWidth="1"/>
    <col min="1320" max="1320" width="3.88671875" customWidth="1"/>
    <col min="1321" max="1323" width="3.33203125" customWidth="1"/>
    <col min="1324" max="1324" width="3.6640625" customWidth="1"/>
    <col min="1325" max="1326" width="3.33203125" customWidth="1"/>
    <col min="1327" max="1327" width="4.33203125" customWidth="1"/>
    <col min="1328" max="1335" width="3.33203125" customWidth="1"/>
    <col min="1336" max="1336" width="5.5546875" customWidth="1"/>
    <col min="1337" max="1337" width="5" customWidth="1"/>
    <col min="1537" max="1537" width="8.44140625" customWidth="1"/>
    <col min="1538" max="1538" width="39.33203125" customWidth="1"/>
    <col min="1539" max="1539" width="7.88671875" customWidth="1"/>
    <col min="1540" max="1555" width="3.33203125" customWidth="1"/>
    <col min="1556" max="1556" width="3.88671875" customWidth="1"/>
    <col min="1557" max="1557" width="4.109375" customWidth="1"/>
    <col min="1558" max="1568" width="3.33203125" customWidth="1"/>
    <col min="1569" max="1569" width="3" customWidth="1"/>
    <col min="1570" max="1575" width="3.33203125" customWidth="1"/>
    <col min="1576" max="1576" width="3.88671875" customWidth="1"/>
    <col min="1577" max="1579" width="3.33203125" customWidth="1"/>
    <col min="1580" max="1580" width="3.6640625" customWidth="1"/>
    <col min="1581" max="1582" width="3.33203125" customWidth="1"/>
    <col min="1583" max="1583" width="4.33203125" customWidth="1"/>
    <col min="1584" max="1591" width="3.33203125" customWidth="1"/>
    <col min="1592" max="1592" width="5.5546875" customWidth="1"/>
    <col min="1593" max="1593" width="5" customWidth="1"/>
    <col min="1793" max="1793" width="8.44140625" customWidth="1"/>
    <col min="1794" max="1794" width="39.33203125" customWidth="1"/>
    <col min="1795" max="1795" width="7.88671875" customWidth="1"/>
    <col min="1796" max="1811" width="3.33203125" customWidth="1"/>
    <col min="1812" max="1812" width="3.88671875" customWidth="1"/>
    <col min="1813" max="1813" width="4.109375" customWidth="1"/>
    <col min="1814" max="1824" width="3.33203125" customWidth="1"/>
    <col min="1825" max="1825" width="3" customWidth="1"/>
    <col min="1826" max="1831" width="3.33203125" customWidth="1"/>
    <col min="1832" max="1832" width="3.88671875" customWidth="1"/>
    <col min="1833" max="1835" width="3.33203125" customWidth="1"/>
    <col min="1836" max="1836" width="3.6640625" customWidth="1"/>
    <col min="1837" max="1838" width="3.33203125" customWidth="1"/>
    <col min="1839" max="1839" width="4.33203125" customWidth="1"/>
    <col min="1840" max="1847" width="3.33203125" customWidth="1"/>
    <col min="1848" max="1848" width="5.5546875" customWidth="1"/>
    <col min="1849" max="1849" width="5" customWidth="1"/>
    <col min="2049" max="2049" width="8.44140625" customWidth="1"/>
    <col min="2050" max="2050" width="39.33203125" customWidth="1"/>
    <col min="2051" max="2051" width="7.88671875" customWidth="1"/>
    <col min="2052" max="2067" width="3.33203125" customWidth="1"/>
    <col min="2068" max="2068" width="3.88671875" customWidth="1"/>
    <col min="2069" max="2069" width="4.109375" customWidth="1"/>
    <col min="2070" max="2080" width="3.33203125" customWidth="1"/>
    <col min="2081" max="2081" width="3" customWidth="1"/>
    <col min="2082" max="2087" width="3.33203125" customWidth="1"/>
    <col min="2088" max="2088" width="3.88671875" customWidth="1"/>
    <col min="2089" max="2091" width="3.33203125" customWidth="1"/>
    <col min="2092" max="2092" width="3.6640625" customWidth="1"/>
    <col min="2093" max="2094" width="3.33203125" customWidth="1"/>
    <col min="2095" max="2095" width="4.33203125" customWidth="1"/>
    <col min="2096" max="2103" width="3.33203125" customWidth="1"/>
    <col min="2104" max="2104" width="5.5546875" customWidth="1"/>
    <col min="2105" max="2105" width="5" customWidth="1"/>
    <col min="2305" max="2305" width="8.44140625" customWidth="1"/>
    <col min="2306" max="2306" width="39.33203125" customWidth="1"/>
    <col min="2307" max="2307" width="7.88671875" customWidth="1"/>
    <col min="2308" max="2323" width="3.33203125" customWidth="1"/>
    <col min="2324" max="2324" width="3.88671875" customWidth="1"/>
    <col min="2325" max="2325" width="4.109375" customWidth="1"/>
    <col min="2326" max="2336" width="3.33203125" customWidth="1"/>
    <col min="2337" max="2337" width="3" customWidth="1"/>
    <col min="2338" max="2343" width="3.33203125" customWidth="1"/>
    <col min="2344" max="2344" width="3.88671875" customWidth="1"/>
    <col min="2345" max="2347" width="3.33203125" customWidth="1"/>
    <col min="2348" max="2348" width="3.6640625" customWidth="1"/>
    <col min="2349" max="2350" width="3.33203125" customWidth="1"/>
    <col min="2351" max="2351" width="4.33203125" customWidth="1"/>
    <col min="2352" max="2359" width="3.33203125" customWidth="1"/>
    <col min="2360" max="2360" width="5.5546875" customWidth="1"/>
    <col min="2361" max="2361" width="5" customWidth="1"/>
    <col min="2561" max="2561" width="8.44140625" customWidth="1"/>
    <col min="2562" max="2562" width="39.33203125" customWidth="1"/>
    <col min="2563" max="2563" width="7.88671875" customWidth="1"/>
    <col min="2564" max="2579" width="3.33203125" customWidth="1"/>
    <col min="2580" max="2580" width="3.88671875" customWidth="1"/>
    <col min="2581" max="2581" width="4.109375" customWidth="1"/>
    <col min="2582" max="2592" width="3.33203125" customWidth="1"/>
    <col min="2593" max="2593" width="3" customWidth="1"/>
    <col min="2594" max="2599" width="3.33203125" customWidth="1"/>
    <col min="2600" max="2600" width="3.88671875" customWidth="1"/>
    <col min="2601" max="2603" width="3.33203125" customWidth="1"/>
    <col min="2604" max="2604" width="3.6640625" customWidth="1"/>
    <col min="2605" max="2606" width="3.33203125" customWidth="1"/>
    <col min="2607" max="2607" width="4.33203125" customWidth="1"/>
    <col min="2608" max="2615" width="3.33203125" customWidth="1"/>
    <col min="2616" max="2616" width="5.5546875" customWidth="1"/>
    <col min="2617" max="2617" width="5" customWidth="1"/>
    <col min="2817" max="2817" width="8.44140625" customWidth="1"/>
    <col min="2818" max="2818" width="39.33203125" customWidth="1"/>
    <col min="2819" max="2819" width="7.88671875" customWidth="1"/>
    <col min="2820" max="2835" width="3.33203125" customWidth="1"/>
    <col min="2836" max="2836" width="3.88671875" customWidth="1"/>
    <col min="2837" max="2837" width="4.109375" customWidth="1"/>
    <col min="2838" max="2848" width="3.33203125" customWidth="1"/>
    <col min="2849" max="2849" width="3" customWidth="1"/>
    <col min="2850" max="2855" width="3.33203125" customWidth="1"/>
    <col min="2856" max="2856" width="3.88671875" customWidth="1"/>
    <col min="2857" max="2859" width="3.33203125" customWidth="1"/>
    <col min="2860" max="2860" width="3.6640625" customWidth="1"/>
    <col min="2861" max="2862" width="3.33203125" customWidth="1"/>
    <col min="2863" max="2863" width="4.33203125" customWidth="1"/>
    <col min="2864" max="2871" width="3.33203125" customWidth="1"/>
    <col min="2872" max="2872" width="5.5546875" customWidth="1"/>
    <col min="2873" max="2873" width="5" customWidth="1"/>
    <col min="3073" max="3073" width="8.44140625" customWidth="1"/>
    <col min="3074" max="3074" width="39.33203125" customWidth="1"/>
    <col min="3075" max="3075" width="7.88671875" customWidth="1"/>
    <col min="3076" max="3091" width="3.33203125" customWidth="1"/>
    <col min="3092" max="3092" width="3.88671875" customWidth="1"/>
    <col min="3093" max="3093" width="4.109375" customWidth="1"/>
    <col min="3094" max="3104" width="3.33203125" customWidth="1"/>
    <col min="3105" max="3105" width="3" customWidth="1"/>
    <col min="3106" max="3111" width="3.33203125" customWidth="1"/>
    <col min="3112" max="3112" width="3.88671875" customWidth="1"/>
    <col min="3113" max="3115" width="3.33203125" customWidth="1"/>
    <col min="3116" max="3116" width="3.6640625" customWidth="1"/>
    <col min="3117" max="3118" width="3.33203125" customWidth="1"/>
    <col min="3119" max="3119" width="4.33203125" customWidth="1"/>
    <col min="3120" max="3127" width="3.33203125" customWidth="1"/>
    <col min="3128" max="3128" width="5.5546875" customWidth="1"/>
    <col min="3129" max="3129" width="5" customWidth="1"/>
    <col min="3329" max="3329" width="8.44140625" customWidth="1"/>
    <col min="3330" max="3330" width="39.33203125" customWidth="1"/>
    <col min="3331" max="3331" width="7.88671875" customWidth="1"/>
    <col min="3332" max="3347" width="3.33203125" customWidth="1"/>
    <col min="3348" max="3348" width="3.88671875" customWidth="1"/>
    <col min="3349" max="3349" width="4.109375" customWidth="1"/>
    <col min="3350" max="3360" width="3.33203125" customWidth="1"/>
    <col min="3361" max="3361" width="3" customWidth="1"/>
    <col min="3362" max="3367" width="3.33203125" customWidth="1"/>
    <col min="3368" max="3368" width="3.88671875" customWidth="1"/>
    <col min="3369" max="3371" width="3.33203125" customWidth="1"/>
    <col min="3372" max="3372" width="3.6640625" customWidth="1"/>
    <col min="3373" max="3374" width="3.33203125" customWidth="1"/>
    <col min="3375" max="3375" width="4.33203125" customWidth="1"/>
    <col min="3376" max="3383" width="3.33203125" customWidth="1"/>
    <col min="3384" max="3384" width="5.5546875" customWidth="1"/>
    <col min="3385" max="3385" width="5" customWidth="1"/>
    <col min="3585" max="3585" width="8.44140625" customWidth="1"/>
    <col min="3586" max="3586" width="39.33203125" customWidth="1"/>
    <col min="3587" max="3587" width="7.88671875" customWidth="1"/>
    <col min="3588" max="3603" width="3.33203125" customWidth="1"/>
    <col min="3604" max="3604" width="3.88671875" customWidth="1"/>
    <col min="3605" max="3605" width="4.109375" customWidth="1"/>
    <col min="3606" max="3616" width="3.33203125" customWidth="1"/>
    <col min="3617" max="3617" width="3" customWidth="1"/>
    <col min="3618" max="3623" width="3.33203125" customWidth="1"/>
    <col min="3624" max="3624" width="3.88671875" customWidth="1"/>
    <col min="3625" max="3627" width="3.33203125" customWidth="1"/>
    <col min="3628" max="3628" width="3.6640625" customWidth="1"/>
    <col min="3629" max="3630" width="3.33203125" customWidth="1"/>
    <col min="3631" max="3631" width="4.33203125" customWidth="1"/>
    <col min="3632" max="3639" width="3.33203125" customWidth="1"/>
    <col min="3640" max="3640" width="5.5546875" customWidth="1"/>
    <col min="3641" max="3641" width="5" customWidth="1"/>
    <col min="3841" max="3841" width="8.44140625" customWidth="1"/>
    <col min="3842" max="3842" width="39.33203125" customWidth="1"/>
    <col min="3843" max="3843" width="7.88671875" customWidth="1"/>
    <col min="3844" max="3859" width="3.33203125" customWidth="1"/>
    <col min="3860" max="3860" width="3.88671875" customWidth="1"/>
    <col min="3861" max="3861" width="4.109375" customWidth="1"/>
    <col min="3862" max="3872" width="3.33203125" customWidth="1"/>
    <col min="3873" max="3873" width="3" customWidth="1"/>
    <col min="3874" max="3879" width="3.33203125" customWidth="1"/>
    <col min="3880" max="3880" width="3.88671875" customWidth="1"/>
    <col min="3881" max="3883" width="3.33203125" customWidth="1"/>
    <col min="3884" max="3884" width="3.6640625" customWidth="1"/>
    <col min="3885" max="3886" width="3.33203125" customWidth="1"/>
    <col min="3887" max="3887" width="4.33203125" customWidth="1"/>
    <col min="3888" max="3895" width="3.33203125" customWidth="1"/>
    <col min="3896" max="3896" width="5.5546875" customWidth="1"/>
    <col min="3897" max="3897" width="5" customWidth="1"/>
    <col min="4097" max="4097" width="8.44140625" customWidth="1"/>
    <col min="4098" max="4098" width="39.33203125" customWidth="1"/>
    <col min="4099" max="4099" width="7.88671875" customWidth="1"/>
    <col min="4100" max="4115" width="3.33203125" customWidth="1"/>
    <col min="4116" max="4116" width="3.88671875" customWidth="1"/>
    <col min="4117" max="4117" width="4.109375" customWidth="1"/>
    <col min="4118" max="4128" width="3.33203125" customWidth="1"/>
    <col min="4129" max="4129" width="3" customWidth="1"/>
    <col min="4130" max="4135" width="3.33203125" customWidth="1"/>
    <col min="4136" max="4136" width="3.88671875" customWidth="1"/>
    <col min="4137" max="4139" width="3.33203125" customWidth="1"/>
    <col min="4140" max="4140" width="3.6640625" customWidth="1"/>
    <col min="4141" max="4142" width="3.33203125" customWidth="1"/>
    <col min="4143" max="4143" width="4.33203125" customWidth="1"/>
    <col min="4144" max="4151" width="3.33203125" customWidth="1"/>
    <col min="4152" max="4152" width="5.5546875" customWidth="1"/>
    <col min="4153" max="4153" width="5" customWidth="1"/>
    <col min="4353" max="4353" width="8.44140625" customWidth="1"/>
    <col min="4354" max="4354" width="39.33203125" customWidth="1"/>
    <col min="4355" max="4355" width="7.88671875" customWidth="1"/>
    <col min="4356" max="4371" width="3.33203125" customWidth="1"/>
    <col min="4372" max="4372" width="3.88671875" customWidth="1"/>
    <col min="4373" max="4373" width="4.109375" customWidth="1"/>
    <col min="4374" max="4384" width="3.33203125" customWidth="1"/>
    <col min="4385" max="4385" width="3" customWidth="1"/>
    <col min="4386" max="4391" width="3.33203125" customWidth="1"/>
    <col min="4392" max="4392" width="3.88671875" customWidth="1"/>
    <col min="4393" max="4395" width="3.33203125" customWidth="1"/>
    <col min="4396" max="4396" width="3.6640625" customWidth="1"/>
    <col min="4397" max="4398" width="3.33203125" customWidth="1"/>
    <col min="4399" max="4399" width="4.33203125" customWidth="1"/>
    <col min="4400" max="4407" width="3.33203125" customWidth="1"/>
    <col min="4408" max="4408" width="5.5546875" customWidth="1"/>
    <col min="4409" max="4409" width="5" customWidth="1"/>
    <col min="4609" max="4609" width="8.44140625" customWidth="1"/>
    <col min="4610" max="4610" width="39.33203125" customWidth="1"/>
    <col min="4611" max="4611" width="7.88671875" customWidth="1"/>
    <col min="4612" max="4627" width="3.33203125" customWidth="1"/>
    <col min="4628" max="4628" width="3.88671875" customWidth="1"/>
    <col min="4629" max="4629" width="4.109375" customWidth="1"/>
    <col min="4630" max="4640" width="3.33203125" customWidth="1"/>
    <col min="4641" max="4641" width="3" customWidth="1"/>
    <col min="4642" max="4647" width="3.33203125" customWidth="1"/>
    <col min="4648" max="4648" width="3.88671875" customWidth="1"/>
    <col min="4649" max="4651" width="3.33203125" customWidth="1"/>
    <col min="4652" max="4652" width="3.6640625" customWidth="1"/>
    <col min="4653" max="4654" width="3.33203125" customWidth="1"/>
    <col min="4655" max="4655" width="4.33203125" customWidth="1"/>
    <col min="4656" max="4663" width="3.33203125" customWidth="1"/>
    <col min="4664" max="4664" width="5.5546875" customWidth="1"/>
    <col min="4665" max="4665" width="5" customWidth="1"/>
    <col min="4865" max="4865" width="8.44140625" customWidth="1"/>
    <col min="4866" max="4866" width="39.33203125" customWidth="1"/>
    <col min="4867" max="4867" width="7.88671875" customWidth="1"/>
    <col min="4868" max="4883" width="3.33203125" customWidth="1"/>
    <col min="4884" max="4884" width="3.88671875" customWidth="1"/>
    <col min="4885" max="4885" width="4.109375" customWidth="1"/>
    <col min="4886" max="4896" width="3.33203125" customWidth="1"/>
    <col min="4897" max="4897" width="3" customWidth="1"/>
    <col min="4898" max="4903" width="3.33203125" customWidth="1"/>
    <col min="4904" max="4904" width="3.88671875" customWidth="1"/>
    <col min="4905" max="4907" width="3.33203125" customWidth="1"/>
    <col min="4908" max="4908" width="3.6640625" customWidth="1"/>
    <col min="4909" max="4910" width="3.33203125" customWidth="1"/>
    <col min="4911" max="4911" width="4.33203125" customWidth="1"/>
    <col min="4912" max="4919" width="3.33203125" customWidth="1"/>
    <col min="4920" max="4920" width="5.5546875" customWidth="1"/>
    <col min="4921" max="4921" width="5" customWidth="1"/>
    <col min="5121" max="5121" width="8.44140625" customWidth="1"/>
    <col min="5122" max="5122" width="39.33203125" customWidth="1"/>
    <col min="5123" max="5123" width="7.88671875" customWidth="1"/>
    <col min="5124" max="5139" width="3.33203125" customWidth="1"/>
    <col min="5140" max="5140" width="3.88671875" customWidth="1"/>
    <col min="5141" max="5141" width="4.109375" customWidth="1"/>
    <col min="5142" max="5152" width="3.33203125" customWidth="1"/>
    <col min="5153" max="5153" width="3" customWidth="1"/>
    <col min="5154" max="5159" width="3.33203125" customWidth="1"/>
    <col min="5160" max="5160" width="3.88671875" customWidth="1"/>
    <col min="5161" max="5163" width="3.33203125" customWidth="1"/>
    <col min="5164" max="5164" width="3.6640625" customWidth="1"/>
    <col min="5165" max="5166" width="3.33203125" customWidth="1"/>
    <col min="5167" max="5167" width="4.33203125" customWidth="1"/>
    <col min="5168" max="5175" width="3.33203125" customWidth="1"/>
    <col min="5176" max="5176" width="5.5546875" customWidth="1"/>
    <col min="5177" max="5177" width="5" customWidth="1"/>
    <col min="5377" max="5377" width="8.44140625" customWidth="1"/>
    <col min="5378" max="5378" width="39.33203125" customWidth="1"/>
    <col min="5379" max="5379" width="7.88671875" customWidth="1"/>
    <col min="5380" max="5395" width="3.33203125" customWidth="1"/>
    <col min="5396" max="5396" width="3.88671875" customWidth="1"/>
    <col min="5397" max="5397" width="4.109375" customWidth="1"/>
    <col min="5398" max="5408" width="3.33203125" customWidth="1"/>
    <col min="5409" max="5409" width="3" customWidth="1"/>
    <col min="5410" max="5415" width="3.33203125" customWidth="1"/>
    <col min="5416" max="5416" width="3.88671875" customWidth="1"/>
    <col min="5417" max="5419" width="3.33203125" customWidth="1"/>
    <col min="5420" max="5420" width="3.6640625" customWidth="1"/>
    <col min="5421" max="5422" width="3.33203125" customWidth="1"/>
    <col min="5423" max="5423" width="4.33203125" customWidth="1"/>
    <col min="5424" max="5431" width="3.33203125" customWidth="1"/>
    <col min="5432" max="5432" width="5.5546875" customWidth="1"/>
    <col min="5433" max="5433" width="5" customWidth="1"/>
    <col min="5633" max="5633" width="8.44140625" customWidth="1"/>
    <col min="5634" max="5634" width="39.33203125" customWidth="1"/>
    <col min="5635" max="5635" width="7.88671875" customWidth="1"/>
    <col min="5636" max="5651" width="3.33203125" customWidth="1"/>
    <col min="5652" max="5652" width="3.88671875" customWidth="1"/>
    <col min="5653" max="5653" width="4.109375" customWidth="1"/>
    <col min="5654" max="5664" width="3.33203125" customWidth="1"/>
    <col min="5665" max="5665" width="3" customWidth="1"/>
    <col min="5666" max="5671" width="3.33203125" customWidth="1"/>
    <col min="5672" max="5672" width="3.88671875" customWidth="1"/>
    <col min="5673" max="5675" width="3.33203125" customWidth="1"/>
    <col min="5676" max="5676" width="3.6640625" customWidth="1"/>
    <col min="5677" max="5678" width="3.33203125" customWidth="1"/>
    <col min="5679" max="5679" width="4.33203125" customWidth="1"/>
    <col min="5680" max="5687" width="3.33203125" customWidth="1"/>
    <col min="5688" max="5688" width="5.5546875" customWidth="1"/>
    <col min="5689" max="5689" width="5" customWidth="1"/>
    <col min="5889" max="5889" width="8.44140625" customWidth="1"/>
    <col min="5890" max="5890" width="39.33203125" customWidth="1"/>
    <col min="5891" max="5891" width="7.88671875" customWidth="1"/>
    <col min="5892" max="5907" width="3.33203125" customWidth="1"/>
    <col min="5908" max="5908" width="3.88671875" customWidth="1"/>
    <col min="5909" max="5909" width="4.109375" customWidth="1"/>
    <col min="5910" max="5920" width="3.33203125" customWidth="1"/>
    <col min="5921" max="5921" width="3" customWidth="1"/>
    <col min="5922" max="5927" width="3.33203125" customWidth="1"/>
    <col min="5928" max="5928" width="3.88671875" customWidth="1"/>
    <col min="5929" max="5931" width="3.33203125" customWidth="1"/>
    <col min="5932" max="5932" width="3.6640625" customWidth="1"/>
    <col min="5933" max="5934" width="3.33203125" customWidth="1"/>
    <col min="5935" max="5935" width="4.33203125" customWidth="1"/>
    <col min="5936" max="5943" width="3.33203125" customWidth="1"/>
    <col min="5944" max="5944" width="5.5546875" customWidth="1"/>
    <col min="5945" max="5945" width="5" customWidth="1"/>
    <col min="6145" max="6145" width="8.44140625" customWidth="1"/>
    <col min="6146" max="6146" width="39.33203125" customWidth="1"/>
    <col min="6147" max="6147" width="7.88671875" customWidth="1"/>
    <col min="6148" max="6163" width="3.33203125" customWidth="1"/>
    <col min="6164" max="6164" width="3.88671875" customWidth="1"/>
    <col min="6165" max="6165" width="4.109375" customWidth="1"/>
    <col min="6166" max="6176" width="3.33203125" customWidth="1"/>
    <col min="6177" max="6177" width="3" customWidth="1"/>
    <col min="6178" max="6183" width="3.33203125" customWidth="1"/>
    <col min="6184" max="6184" width="3.88671875" customWidth="1"/>
    <col min="6185" max="6187" width="3.33203125" customWidth="1"/>
    <col min="6188" max="6188" width="3.6640625" customWidth="1"/>
    <col min="6189" max="6190" width="3.33203125" customWidth="1"/>
    <col min="6191" max="6191" width="4.33203125" customWidth="1"/>
    <col min="6192" max="6199" width="3.33203125" customWidth="1"/>
    <col min="6200" max="6200" width="5.5546875" customWidth="1"/>
    <col min="6201" max="6201" width="5" customWidth="1"/>
    <col min="6401" max="6401" width="8.44140625" customWidth="1"/>
    <col min="6402" max="6402" width="39.33203125" customWidth="1"/>
    <col min="6403" max="6403" width="7.88671875" customWidth="1"/>
    <col min="6404" max="6419" width="3.33203125" customWidth="1"/>
    <col min="6420" max="6420" width="3.88671875" customWidth="1"/>
    <col min="6421" max="6421" width="4.109375" customWidth="1"/>
    <col min="6422" max="6432" width="3.33203125" customWidth="1"/>
    <col min="6433" max="6433" width="3" customWidth="1"/>
    <col min="6434" max="6439" width="3.33203125" customWidth="1"/>
    <col min="6440" max="6440" width="3.88671875" customWidth="1"/>
    <col min="6441" max="6443" width="3.33203125" customWidth="1"/>
    <col min="6444" max="6444" width="3.6640625" customWidth="1"/>
    <col min="6445" max="6446" width="3.33203125" customWidth="1"/>
    <col min="6447" max="6447" width="4.33203125" customWidth="1"/>
    <col min="6448" max="6455" width="3.33203125" customWidth="1"/>
    <col min="6456" max="6456" width="5.5546875" customWidth="1"/>
    <col min="6457" max="6457" width="5" customWidth="1"/>
    <col min="6657" max="6657" width="8.44140625" customWidth="1"/>
    <col min="6658" max="6658" width="39.33203125" customWidth="1"/>
    <col min="6659" max="6659" width="7.88671875" customWidth="1"/>
    <col min="6660" max="6675" width="3.33203125" customWidth="1"/>
    <col min="6676" max="6676" width="3.88671875" customWidth="1"/>
    <col min="6677" max="6677" width="4.109375" customWidth="1"/>
    <col min="6678" max="6688" width="3.33203125" customWidth="1"/>
    <col min="6689" max="6689" width="3" customWidth="1"/>
    <col min="6690" max="6695" width="3.33203125" customWidth="1"/>
    <col min="6696" max="6696" width="3.88671875" customWidth="1"/>
    <col min="6697" max="6699" width="3.33203125" customWidth="1"/>
    <col min="6700" max="6700" width="3.6640625" customWidth="1"/>
    <col min="6701" max="6702" width="3.33203125" customWidth="1"/>
    <col min="6703" max="6703" width="4.33203125" customWidth="1"/>
    <col min="6704" max="6711" width="3.33203125" customWidth="1"/>
    <col min="6712" max="6712" width="5.5546875" customWidth="1"/>
    <col min="6713" max="6713" width="5" customWidth="1"/>
    <col min="6913" max="6913" width="8.44140625" customWidth="1"/>
    <col min="6914" max="6914" width="39.33203125" customWidth="1"/>
    <col min="6915" max="6915" width="7.88671875" customWidth="1"/>
    <col min="6916" max="6931" width="3.33203125" customWidth="1"/>
    <col min="6932" max="6932" width="3.88671875" customWidth="1"/>
    <col min="6933" max="6933" width="4.109375" customWidth="1"/>
    <col min="6934" max="6944" width="3.33203125" customWidth="1"/>
    <col min="6945" max="6945" width="3" customWidth="1"/>
    <col min="6946" max="6951" width="3.33203125" customWidth="1"/>
    <col min="6952" max="6952" width="3.88671875" customWidth="1"/>
    <col min="6953" max="6955" width="3.33203125" customWidth="1"/>
    <col min="6956" max="6956" width="3.6640625" customWidth="1"/>
    <col min="6957" max="6958" width="3.33203125" customWidth="1"/>
    <col min="6959" max="6959" width="4.33203125" customWidth="1"/>
    <col min="6960" max="6967" width="3.33203125" customWidth="1"/>
    <col min="6968" max="6968" width="5.5546875" customWidth="1"/>
    <col min="6969" max="6969" width="5" customWidth="1"/>
    <col min="7169" max="7169" width="8.44140625" customWidth="1"/>
    <col min="7170" max="7170" width="39.33203125" customWidth="1"/>
    <col min="7171" max="7171" width="7.88671875" customWidth="1"/>
    <col min="7172" max="7187" width="3.33203125" customWidth="1"/>
    <col min="7188" max="7188" width="3.88671875" customWidth="1"/>
    <col min="7189" max="7189" width="4.109375" customWidth="1"/>
    <col min="7190" max="7200" width="3.33203125" customWidth="1"/>
    <col min="7201" max="7201" width="3" customWidth="1"/>
    <col min="7202" max="7207" width="3.33203125" customWidth="1"/>
    <col min="7208" max="7208" width="3.88671875" customWidth="1"/>
    <col min="7209" max="7211" width="3.33203125" customWidth="1"/>
    <col min="7212" max="7212" width="3.6640625" customWidth="1"/>
    <col min="7213" max="7214" width="3.33203125" customWidth="1"/>
    <col min="7215" max="7215" width="4.33203125" customWidth="1"/>
    <col min="7216" max="7223" width="3.33203125" customWidth="1"/>
    <col min="7224" max="7224" width="5.5546875" customWidth="1"/>
    <col min="7225" max="7225" width="5" customWidth="1"/>
    <col min="7425" max="7425" width="8.44140625" customWidth="1"/>
    <col min="7426" max="7426" width="39.33203125" customWidth="1"/>
    <col min="7427" max="7427" width="7.88671875" customWidth="1"/>
    <col min="7428" max="7443" width="3.33203125" customWidth="1"/>
    <col min="7444" max="7444" width="3.88671875" customWidth="1"/>
    <col min="7445" max="7445" width="4.109375" customWidth="1"/>
    <col min="7446" max="7456" width="3.33203125" customWidth="1"/>
    <col min="7457" max="7457" width="3" customWidth="1"/>
    <col min="7458" max="7463" width="3.33203125" customWidth="1"/>
    <col min="7464" max="7464" width="3.88671875" customWidth="1"/>
    <col min="7465" max="7467" width="3.33203125" customWidth="1"/>
    <col min="7468" max="7468" width="3.6640625" customWidth="1"/>
    <col min="7469" max="7470" width="3.33203125" customWidth="1"/>
    <col min="7471" max="7471" width="4.33203125" customWidth="1"/>
    <col min="7472" max="7479" width="3.33203125" customWidth="1"/>
    <col min="7480" max="7480" width="5.5546875" customWidth="1"/>
    <col min="7481" max="7481" width="5" customWidth="1"/>
    <col min="7681" max="7681" width="8.44140625" customWidth="1"/>
    <col min="7682" max="7682" width="39.33203125" customWidth="1"/>
    <col min="7683" max="7683" width="7.88671875" customWidth="1"/>
    <col min="7684" max="7699" width="3.33203125" customWidth="1"/>
    <col min="7700" max="7700" width="3.88671875" customWidth="1"/>
    <col min="7701" max="7701" width="4.109375" customWidth="1"/>
    <col min="7702" max="7712" width="3.33203125" customWidth="1"/>
    <col min="7713" max="7713" width="3" customWidth="1"/>
    <col min="7714" max="7719" width="3.33203125" customWidth="1"/>
    <col min="7720" max="7720" width="3.88671875" customWidth="1"/>
    <col min="7721" max="7723" width="3.33203125" customWidth="1"/>
    <col min="7724" max="7724" width="3.6640625" customWidth="1"/>
    <col min="7725" max="7726" width="3.33203125" customWidth="1"/>
    <col min="7727" max="7727" width="4.33203125" customWidth="1"/>
    <col min="7728" max="7735" width="3.33203125" customWidth="1"/>
    <col min="7736" max="7736" width="5.5546875" customWidth="1"/>
    <col min="7737" max="7737" width="5" customWidth="1"/>
    <col min="7937" max="7937" width="8.44140625" customWidth="1"/>
    <col min="7938" max="7938" width="39.33203125" customWidth="1"/>
    <col min="7939" max="7939" width="7.88671875" customWidth="1"/>
    <col min="7940" max="7955" width="3.33203125" customWidth="1"/>
    <col min="7956" max="7956" width="3.88671875" customWidth="1"/>
    <col min="7957" max="7957" width="4.109375" customWidth="1"/>
    <col min="7958" max="7968" width="3.33203125" customWidth="1"/>
    <col min="7969" max="7969" width="3" customWidth="1"/>
    <col min="7970" max="7975" width="3.33203125" customWidth="1"/>
    <col min="7976" max="7976" width="3.88671875" customWidth="1"/>
    <col min="7977" max="7979" width="3.33203125" customWidth="1"/>
    <col min="7980" max="7980" width="3.6640625" customWidth="1"/>
    <col min="7981" max="7982" width="3.33203125" customWidth="1"/>
    <col min="7983" max="7983" width="4.33203125" customWidth="1"/>
    <col min="7984" max="7991" width="3.33203125" customWidth="1"/>
    <col min="7992" max="7992" width="5.5546875" customWidth="1"/>
    <col min="7993" max="7993" width="5" customWidth="1"/>
    <col min="8193" max="8193" width="8.44140625" customWidth="1"/>
    <col min="8194" max="8194" width="39.33203125" customWidth="1"/>
    <col min="8195" max="8195" width="7.88671875" customWidth="1"/>
    <col min="8196" max="8211" width="3.33203125" customWidth="1"/>
    <col min="8212" max="8212" width="3.88671875" customWidth="1"/>
    <col min="8213" max="8213" width="4.109375" customWidth="1"/>
    <col min="8214" max="8224" width="3.33203125" customWidth="1"/>
    <col min="8225" max="8225" width="3" customWidth="1"/>
    <col min="8226" max="8231" width="3.33203125" customWidth="1"/>
    <col min="8232" max="8232" width="3.88671875" customWidth="1"/>
    <col min="8233" max="8235" width="3.33203125" customWidth="1"/>
    <col min="8236" max="8236" width="3.6640625" customWidth="1"/>
    <col min="8237" max="8238" width="3.33203125" customWidth="1"/>
    <col min="8239" max="8239" width="4.33203125" customWidth="1"/>
    <col min="8240" max="8247" width="3.33203125" customWidth="1"/>
    <col min="8248" max="8248" width="5.5546875" customWidth="1"/>
    <col min="8249" max="8249" width="5" customWidth="1"/>
    <col min="8449" max="8449" width="8.44140625" customWidth="1"/>
    <col min="8450" max="8450" width="39.33203125" customWidth="1"/>
    <col min="8451" max="8451" width="7.88671875" customWidth="1"/>
    <col min="8452" max="8467" width="3.33203125" customWidth="1"/>
    <col min="8468" max="8468" width="3.88671875" customWidth="1"/>
    <col min="8469" max="8469" width="4.109375" customWidth="1"/>
    <col min="8470" max="8480" width="3.33203125" customWidth="1"/>
    <col min="8481" max="8481" width="3" customWidth="1"/>
    <col min="8482" max="8487" width="3.33203125" customWidth="1"/>
    <col min="8488" max="8488" width="3.88671875" customWidth="1"/>
    <col min="8489" max="8491" width="3.33203125" customWidth="1"/>
    <col min="8492" max="8492" width="3.6640625" customWidth="1"/>
    <col min="8493" max="8494" width="3.33203125" customWidth="1"/>
    <col min="8495" max="8495" width="4.33203125" customWidth="1"/>
    <col min="8496" max="8503" width="3.33203125" customWidth="1"/>
    <col min="8504" max="8504" width="5.5546875" customWidth="1"/>
    <col min="8505" max="8505" width="5" customWidth="1"/>
    <col min="8705" max="8705" width="8.44140625" customWidth="1"/>
    <col min="8706" max="8706" width="39.33203125" customWidth="1"/>
    <col min="8707" max="8707" width="7.88671875" customWidth="1"/>
    <col min="8708" max="8723" width="3.33203125" customWidth="1"/>
    <col min="8724" max="8724" width="3.88671875" customWidth="1"/>
    <col min="8725" max="8725" width="4.109375" customWidth="1"/>
    <col min="8726" max="8736" width="3.33203125" customWidth="1"/>
    <col min="8737" max="8737" width="3" customWidth="1"/>
    <col min="8738" max="8743" width="3.33203125" customWidth="1"/>
    <col min="8744" max="8744" width="3.88671875" customWidth="1"/>
    <col min="8745" max="8747" width="3.33203125" customWidth="1"/>
    <col min="8748" max="8748" width="3.6640625" customWidth="1"/>
    <col min="8749" max="8750" width="3.33203125" customWidth="1"/>
    <col min="8751" max="8751" width="4.33203125" customWidth="1"/>
    <col min="8752" max="8759" width="3.33203125" customWidth="1"/>
    <col min="8760" max="8760" width="5.5546875" customWidth="1"/>
    <col min="8761" max="8761" width="5" customWidth="1"/>
    <col min="8961" max="8961" width="8.44140625" customWidth="1"/>
    <col min="8962" max="8962" width="39.33203125" customWidth="1"/>
    <col min="8963" max="8963" width="7.88671875" customWidth="1"/>
    <col min="8964" max="8979" width="3.33203125" customWidth="1"/>
    <col min="8980" max="8980" width="3.88671875" customWidth="1"/>
    <col min="8981" max="8981" width="4.109375" customWidth="1"/>
    <col min="8982" max="8992" width="3.33203125" customWidth="1"/>
    <col min="8993" max="8993" width="3" customWidth="1"/>
    <col min="8994" max="8999" width="3.33203125" customWidth="1"/>
    <col min="9000" max="9000" width="3.88671875" customWidth="1"/>
    <col min="9001" max="9003" width="3.33203125" customWidth="1"/>
    <col min="9004" max="9004" width="3.6640625" customWidth="1"/>
    <col min="9005" max="9006" width="3.33203125" customWidth="1"/>
    <col min="9007" max="9007" width="4.33203125" customWidth="1"/>
    <col min="9008" max="9015" width="3.33203125" customWidth="1"/>
    <col min="9016" max="9016" width="5.5546875" customWidth="1"/>
    <col min="9017" max="9017" width="5" customWidth="1"/>
    <col min="9217" max="9217" width="8.44140625" customWidth="1"/>
    <col min="9218" max="9218" width="39.33203125" customWidth="1"/>
    <col min="9219" max="9219" width="7.88671875" customWidth="1"/>
    <col min="9220" max="9235" width="3.33203125" customWidth="1"/>
    <col min="9236" max="9236" width="3.88671875" customWidth="1"/>
    <col min="9237" max="9237" width="4.109375" customWidth="1"/>
    <col min="9238" max="9248" width="3.33203125" customWidth="1"/>
    <col min="9249" max="9249" width="3" customWidth="1"/>
    <col min="9250" max="9255" width="3.33203125" customWidth="1"/>
    <col min="9256" max="9256" width="3.88671875" customWidth="1"/>
    <col min="9257" max="9259" width="3.33203125" customWidth="1"/>
    <col min="9260" max="9260" width="3.6640625" customWidth="1"/>
    <col min="9261" max="9262" width="3.33203125" customWidth="1"/>
    <col min="9263" max="9263" width="4.33203125" customWidth="1"/>
    <col min="9264" max="9271" width="3.33203125" customWidth="1"/>
    <col min="9272" max="9272" width="5.5546875" customWidth="1"/>
    <col min="9273" max="9273" width="5" customWidth="1"/>
    <col min="9473" max="9473" width="8.44140625" customWidth="1"/>
    <col min="9474" max="9474" width="39.33203125" customWidth="1"/>
    <col min="9475" max="9475" width="7.88671875" customWidth="1"/>
    <col min="9476" max="9491" width="3.33203125" customWidth="1"/>
    <col min="9492" max="9492" width="3.88671875" customWidth="1"/>
    <col min="9493" max="9493" width="4.109375" customWidth="1"/>
    <col min="9494" max="9504" width="3.33203125" customWidth="1"/>
    <col min="9505" max="9505" width="3" customWidth="1"/>
    <col min="9506" max="9511" width="3.33203125" customWidth="1"/>
    <col min="9512" max="9512" width="3.88671875" customWidth="1"/>
    <col min="9513" max="9515" width="3.33203125" customWidth="1"/>
    <col min="9516" max="9516" width="3.6640625" customWidth="1"/>
    <col min="9517" max="9518" width="3.33203125" customWidth="1"/>
    <col min="9519" max="9519" width="4.33203125" customWidth="1"/>
    <col min="9520" max="9527" width="3.33203125" customWidth="1"/>
    <col min="9528" max="9528" width="5.5546875" customWidth="1"/>
    <col min="9529" max="9529" width="5" customWidth="1"/>
    <col min="9729" max="9729" width="8.44140625" customWidth="1"/>
    <col min="9730" max="9730" width="39.33203125" customWidth="1"/>
    <col min="9731" max="9731" width="7.88671875" customWidth="1"/>
    <col min="9732" max="9747" width="3.33203125" customWidth="1"/>
    <col min="9748" max="9748" width="3.88671875" customWidth="1"/>
    <col min="9749" max="9749" width="4.109375" customWidth="1"/>
    <col min="9750" max="9760" width="3.33203125" customWidth="1"/>
    <col min="9761" max="9761" width="3" customWidth="1"/>
    <col min="9762" max="9767" width="3.33203125" customWidth="1"/>
    <col min="9768" max="9768" width="3.88671875" customWidth="1"/>
    <col min="9769" max="9771" width="3.33203125" customWidth="1"/>
    <col min="9772" max="9772" width="3.6640625" customWidth="1"/>
    <col min="9773" max="9774" width="3.33203125" customWidth="1"/>
    <col min="9775" max="9775" width="4.33203125" customWidth="1"/>
    <col min="9776" max="9783" width="3.33203125" customWidth="1"/>
    <col min="9784" max="9784" width="5.5546875" customWidth="1"/>
    <col min="9785" max="9785" width="5" customWidth="1"/>
    <col min="9985" max="9985" width="8.44140625" customWidth="1"/>
    <col min="9986" max="9986" width="39.33203125" customWidth="1"/>
    <col min="9987" max="9987" width="7.88671875" customWidth="1"/>
    <col min="9988" max="10003" width="3.33203125" customWidth="1"/>
    <col min="10004" max="10004" width="3.88671875" customWidth="1"/>
    <col min="10005" max="10005" width="4.109375" customWidth="1"/>
    <col min="10006" max="10016" width="3.33203125" customWidth="1"/>
    <col min="10017" max="10017" width="3" customWidth="1"/>
    <col min="10018" max="10023" width="3.33203125" customWidth="1"/>
    <col min="10024" max="10024" width="3.88671875" customWidth="1"/>
    <col min="10025" max="10027" width="3.33203125" customWidth="1"/>
    <col min="10028" max="10028" width="3.6640625" customWidth="1"/>
    <col min="10029" max="10030" width="3.33203125" customWidth="1"/>
    <col min="10031" max="10031" width="4.33203125" customWidth="1"/>
    <col min="10032" max="10039" width="3.33203125" customWidth="1"/>
    <col min="10040" max="10040" width="5.5546875" customWidth="1"/>
    <col min="10041" max="10041" width="5" customWidth="1"/>
    <col min="10241" max="10241" width="8.44140625" customWidth="1"/>
    <col min="10242" max="10242" width="39.33203125" customWidth="1"/>
    <col min="10243" max="10243" width="7.88671875" customWidth="1"/>
    <col min="10244" max="10259" width="3.33203125" customWidth="1"/>
    <col min="10260" max="10260" width="3.88671875" customWidth="1"/>
    <col min="10261" max="10261" width="4.109375" customWidth="1"/>
    <col min="10262" max="10272" width="3.33203125" customWidth="1"/>
    <col min="10273" max="10273" width="3" customWidth="1"/>
    <col min="10274" max="10279" width="3.33203125" customWidth="1"/>
    <col min="10280" max="10280" width="3.88671875" customWidth="1"/>
    <col min="10281" max="10283" width="3.33203125" customWidth="1"/>
    <col min="10284" max="10284" width="3.6640625" customWidth="1"/>
    <col min="10285" max="10286" width="3.33203125" customWidth="1"/>
    <col min="10287" max="10287" width="4.33203125" customWidth="1"/>
    <col min="10288" max="10295" width="3.33203125" customWidth="1"/>
    <col min="10296" max="10296" width="5.5546875" customWidth="1"/>
    <col min="10297" max="10297" width="5" customWidth="1"/>
    <col min="10497" max="10497" width="8.44140625" customWidth="1"/>
    <col min="10498" max="10498" width="39.33203125" customWidth="1"/>
    <col min="10499" max="10499" width="7.88671875" customWidth="1"/>
    <col min="10500" max="10515" width="3.33203125" customWidth="1"/>
    <col min="10516" max="10516" width="3.88671875" customWidth="1"/>
    <col min="10517" max="10517" width="4.109375" customWidth="1"/>
    <col min="10518" max="10528" width="3.33203125" customWidth="1"/>
    <col min="10529" max="10529" width="3" customWidth="1"/>
    <col min="10530" max="10535" width="3.33203125" customWidth="1"/>
    <col min="10536" max="10536" width="3.88671875" customWidth="1"/>
    <col min="10537" max="10539" width="3.33203125" customWidth="1"/>
    <col min="10540" max="10540" width="3.6640625" customWidth="1"/>
    <col min="10541" max="10542" width="3.33203125" customWidth="1"/>
    <col min="10543" max="10543" width="4.33203125" customWidth="1"/>
    <col min="10544" max="10551" width="3.33203125" customWidth="1"/>
    <col min="10552" max="10552" width="5.5546875" customWidth="1"/>
    <col min="10553" max="10553" width="5" customWidth="1"/>
    <col min="10753" max="10753" width="8.44140625" customWidth="1"/>
    <col min="10754" max="10754" width="39.33203125" customWidth="1"/>
    <col min="10755" max="10755" width="7.88671875" customWidth="1"/>
    <col min="10756" max="10771" width="3.33203125" customWidth="1"/>
    <col min="10772" max="10772" width="3.88671875" customWidth="1"/>
    <col min="10773" max="10773" width="4.109375" customWidth="1"/>
    <col min="10774" max="10784" width="3.33203125" customWidth="1"/>
    <col min="10785" max="10785" width="3" customWidth="1"/>
    <col min="10786" max="10791" width="3.33203125" customWidth="1"/>
    <col min="10792" max="10792" width="3.88671875" customWidth="1"/>
    <col min="10793" max="10795" width="3.33203125" customWidth="1"/>
    <col min="10796" max="10796" width="3.6640625" customWidth="1"/>
    <col min="10797" max="10798" width="3.33203125" customWidth="1"/>
    <col min="10799" max="10799" width="4.33203125" customWidth="1"/>
    <col min="10800" max="10807" width="3.33203125" customWidth="1"/>
    <col min="10808" max="10808" width="5.5546875" customWidth="1"/>
    <col min="10809" max="10809" width="5" customWidth="1"/>
    <col min="11009" max="11009" width="8.44140625" customWidth="1"/>
    <col min="11010" max="11010" width="39.33203125" customWidth="1"/>
    <col min="11011" max="11011" width="7.88671875" customWidth="1"/>
    <col min="11012" max="11027" width="3.33203125" customWidth="1"/>
    <col min="11028" max="11028" width="3.88671875" customWidth="1"/>
    <col min="11029" max="11029" width="4.109375" customWidth="1"/>
    <col min="11030" max="11040" width="3.33203125" customWidth="1"/>
    <col min="11041" max="11041" width="3" customWidth="1"/>
    <col min="11042" max="11047" width="3.33203125" customWidth="1"/>
    <col min="11048" max="11048" width="3.88671875" customWidth="1"/>
    <col min="11049" max="11051" width="3.33203125" customWidth="1"/>
    <col min="11052" max="11052" width="3.6640625" customWidth="1"/>
    <col min="11053" max="11054" width="3.33203125" customWidth="1"/>
    <col min="11055" max="11055" width="4.33203125" customWidth="1"/>
    <col min="11056" max="11063" width="3.33203125" customWidth="1"/>
    <col min="11064" max="11064" width="5.5546875" customWidth="1"/>
    <col min="11065" max="11065" width="5" customWidth="1"/>
    <col min="11265" max="11265" width="8.44140625" customWidth="1"/>
    <col min="11266" max="11266" width="39.33203125" customWidth="1"/>
    <col min="11267" max="11267" width="7.88671875" customWidth="1"/>
    <col min="11268" max="11283" width="3.33203125" customWidth="1"/>
    <col min="11284" max="11284" width="3.88671875" customWidth="1"/>
    <col min="11285" max="11285" width="4.109375" customWidth="1"/>
    <col min="11286" max="11296" width="3.33203125" customWidth="1"/>
    <col min="11297" max="11297" width="3" customWidth="1"/>
    <col min="11298" max="11303" width="3.33203125" customWidth="1"/>
    <col min="11304" max="11304" width="3.88671875" customWidth="1"/>
    <col min="11305" max="11307" width="3.33203125" customWidth="1"/>
    <col min="11308" max="11308" width="3.6640625" customWidth="1"/>
    <col min="11309" max="11310" width="3.33203125" customWidth="1"/>
    <col min="11311" max="11311" width="4.33203125" customWidth="1"/>
    <col min="11312" max="11319" width="3.33203125" customWidth="1"/>
    <col min="11320" max="11320" width="5.5546875" customWidth="1"/>
    <col min="11321" max="11321" width="5" customWidth="1"/>
    <col min="11521" max="11521" width="8.44140625" customWidth="1"/>
    <col min="11522" max="11522" width="39.33203125" customWidth="1"/>
    <col min="11523" max="11523" width="7.88671875" customWidth="1"/>
    <col min="11524" max="11539" width="3.33203125" customWidth="1"/>
    <col min="11540" max="11540" width="3.88671875" customWidth="1"/>
    <col min="11541" max="11541" width="4.109375" customWidth="1"/>
    <col min="11542" max="11552" width="3.33203125" customWidth="1"/>
    <col min="11553" max="11553" width="3" customWidth="1"/>
    <col min="11554" max="11559" width="3.33203125" customWidth="1"/>
    <col min="11560" max="11560" width="3.88671875" customWidth="1"/>
    <col min="11561" max="11563" width="3.33203125" customWidth="1"/>
    <col min="11564" max="11564" width="3.6640625" customWidth="1"/>
    <col min="11565" max="11566" width="3.33203125" customWidth="1"/>
    <col min="11567" max="11567" width="4.33203125" customWidth="1"/>
    <col min="11568" max="11575" width="3.33203125" customWidth="1"/>
    <col min="11576" max="11576" width="5.5546875" customWidth="1"/>
    <col min="11577" max="11577" width="5" customWidth="1"/>
    <col min="11777" max="11777" width="8.44140625" customWidth="1"/>
    <col min="11778" max="11778" width="39.33203125" customWidth="1"/>
    <col min="11779" max="11779" width="7.88671875" customWidth="1"/>
    <col min="11780" max="11795" width="3.33203125" customWidth="1"/>
    <col min="11796" max="11796" width="3.88671875" customWidth="1"/>
    <col min="11797" max="11797" width="4.109375" customWidth="1"/>
    <col min="11798" max="11808" width="3.33203125" customWidth="1"/>
    <col min="11809" max="11809" width="3" customWidth="1"/>
    <col min="11810" max="11815" width="3.33203125" customWidth="1"/>
    <col min="11816" max="11816" width="3.88671875" customWidth="1"/>
    <col min="11817" max="11819" width="3.33203125" customWidth="1"/>
    <col min="11820" max="11820" width="3.6640625" customWidth="1"/>
    <col min="11821" max="11822" width="3.33203125" customWidth="1"/>
    <col min="11823" max="11823" width="4.33203125" customWidth="1"/>
    <col min="11824" max="11831" width="3.33203125" customWidth="1"/>
    <col min="11832" max="11832" width="5.5546875" customWidth="1"/>
    <col min="11833" max="11833" width="5" customWidth="1"/>
    <col min="12033" max="12033" width="8.44140625" customWidth="1"/>
    <col min="12034" max="12034" width="39.33203125" customWidth="1"/>
    <col min="12035" max="12035" width="7.88671875" customWidth="1"/>
    <col min="12036" max="12051" width="3.33203125" customWidth="1"/>
    <col min="12052" max="12052" width="3.88671875" customWidth="1"/>
    <col min="12053" max="12053" width="4.109375" customWidth="1"/>
    <col min="12054" max="12064" width="3.33203125" customWidth="1"/>
    <col min="12065" max="12065" width="3" customWidth="1"/>
    <col min="12066" max="12071" width="3.33203125" customWidth="1"/>
    <col min="12072" max="12072" width="3.88671875" customWidth="1"/>
    <col min="12073" max="12075" width="3.33203125" customWidth="1"/>
    <col min="12076" max="12076" width="3.6640625" customWidth="1"/>
    <col min="12077" max="12078" width="3.33203125" customWidth="1"/>
    <col min="12079" max="12079" width="4.33203125" customWidth="1"/>
    <col min="12080" max="12087" width="3.33203125" customWidth="1"/>
    <col min="12088" max="12088" width="5.5546875" customWidth="1"/>
    <col min="12089" max="12089" width="5" customWidth="1"/>
    <col min="12289" max="12289" width="8.44140625" customWidth="1"/>
    <col min="12290" max="12290" width="39.33203125" customWidth="1"/>
    <col min="12291" max="12291" width="7.88671875" customWidth="1"/>
    <col min="12292" max="12307" width="3.33203125" customWidth="1"/>
    <col min="12308" max="12308" width="3.88671875" customWidth="1"/>
    <col min="12309" max="12309" width="4.109375" customWidth="1"/>
    <col min="12310" max="12320" width="3.33203125" customWidth="1"/>
    <col min="12321" max="12321" width="3" customWidth="1"/>
    <col min="12322" max="12327" width="3.33203125" customWidth="1"/>
    <col min="12328" max="12328" width="3.88671875" customWidth="1"/>
    <col min="12329" max="12331" width="3.33203125" customWidth="1"/>
    <col min="12332" max="12332" width="3.6640625" customWidth="1"/>
    <col min="12333" max="12334" width="3.33203125" customWidth="1"/>
    <col min="12335" max="12335" width="4.33203125" customWidth="1"/>
    <col min="12336" max="12343" width="3.33203125" customWidth="1"/>
    <col min="12344" max="12344" width="5.5546875" customWidth="1"/>
    <col min="12345" max="12345" width="5" customWidth="1"/>
    <col min="12545" max="12545" width="8.44140625" customWidth="1"/>
    <col min="12546" max="12546" width="39.33203125" customWidth="1"/>
    <col min="12547" max="12547" width="7.88671875" customWidth="1"/>
    <col min="12548" max="12563" width="3.33203125" customWidth="1"/>
    <col min="12564" max="12564" width="3.88671875" customWidth="1"/>
    <col min="12565" max="12565" width="4.109375" customWidth="1"/>
    <col min="12566" max="12576" width="3.33203125" customWidth="1"/>
    <col min="12577" max="12577" width="3" customWidth="1"/>
    <col min="12578" max="12583" width="3.33203125" customWidth="1"/>
    <col min="12584" max="12584" width="3.88671875" customWidth="1"/>
    <col min="12585" max="12587" width="3.33203125" customWidth="1"/>
    <col min="12588" max="12588" width="3.6640625" customWidth="1"/>
    <col min="12589" max="12590" width="3.33203125" customWidth="1"/>
    <col min="12591" max="12591" width="4.33203125" customWidth="1"/>
    <col min="12592" max="12599" width="3.33203125" customWidth="1"/>
    <col min="12600" max="12600" width="5.5546875" customWidth="1"/>
    <col min="12601" max="12601" width="5" customWidth="1"/>
    <col min="12801" max="12801" width="8.44140625" customWidth="1"/>
    <col min="12802" max="12802" width="39.33203125" customWidth="1"/>
    <col min="12803" max="12803" width="7.88671875" customWidth="1"/>
    <col min="12804" max="12819" width="3.33203125" customWidth="1"/>
    <col min="12820" max="12820" width="3.88671875" customWidth="1"/>
    <col min="12821" max="12821" width="4.109375" customWidth="1"/>
    <col min="12822" max="12832" width="3.33203125" customWidth="1"/>
    <col min="12833" max="12833" width="3" customWidth="1"/>
    <col min="12834" max="12839" width="3.33203125" customWidth="1"/>
    <col min="12840" max="12840" width="3.88671875" customWidth="1"/>
    <col min="12841" max="12843" width="3.33203125" customWidth="1"/>
    <col min="12844" max="12844" width="3.6640625" customWidth="1"/>
    <col min="12845" max="12846" width="3.33203125" customWidth="1"/>
    <col min="12847" max="12847" width="4.33203125" customWidth="1"/>
    <col min="12848" max="12855" width="3.33203125" customWidth="1"/>
    <col min="12856" max="12856" width="5.5546875" customWidth="1"/>
    <col min="12857" max="12857" width="5" customWidth="1"/>
    <col min="13057" max="13057" width="8.44140625" customWidth="1"/>
    <col min="13058" max="13058" width="39.33203125" customWidth="1"/>
    <col min="13059" max="13059" width="7.88671875" customWidth="1"/>
    <col min="13060" max="13075" width="3.33203125" customWidth="1"/>
    <col min="13076" max="13076" width="3.88671875" customWidth="1"/>
    <col min="13077" max="13077" width="4.109375" customWidth="1"/>
    <col min="13078" max="13088" width="3.33203125" customWidth="1"/>
    <col min="13089" max="13089" width="3" customWidth="1"/>
    <col min="13090" max="13095" width="3.33203125" customWidth="1"/>
    <col min="13096" max="13096" width="3.88671875" customWidth="1"/>
    <col min="13097" max="13099" width="3.33203125" customWidth="1"/>
    <col min="13100" max="13100" width="3.6640625" customWidth="1"/>
    <col min="13101" max="13102" width="3.33203125" customWidth="1"/>
    <col min="13103" max="13103" width="4.33203125" customWidth="1"/>
    <col min="13104" max="13111" width="3.33203125" customWidth="1"/>
    <col min="13112" max="13112" width="5.5546875" customWidth="1"/>
    <col min="13113" max="13113" width="5" customWidth="1"/>
    <col min="13313" max="13313" width="8.44140625" customWidth="1"/>
    <col min="13314" max="13314" width="39.33203125" customWidth="1"/>
    <col min="13315" max="13315" width="7.88671875" customWidth="1"/>
    <col min="13316" max="13331" width="3.33203125" customWidth="1"/>
    <col min="13332" max="13332" width="3.88671875" customWidth="1"/>
    <col min="13333" max="13333" width="4.109375" customWidth="1"/>
    <col min="13334" max="13344" width="3.33203125" customWidth="1"/>
    <col min="13345" max="13345" width="3" customWidth="1"/>
    <col min="13346" max="13351" width="3.33203125" customWidth="1"/>
    <col min="13352" max="13352" width="3.88671875" customWidth="1"/>
    <col min="13353" max="13355" width="3.33203125" customWidth="1"/>
    <col min="13356" max="13356" width="3.6640625" customWidth="1"/>
    <col min="13357" max="13358" width="3.33203125" customWidth="1"/>
    <col min="13359" max="13359" width="4.33203125" customWidth="1"/>
    <col min="13360" max="13367" width="3.33203125" customWidth="1"/>
    <col min="13368" max="13368" width="5.5546875" customWidth="1"/>
    <col min="13369" max="13369" width="5" customWidth="1"/>
    <col min="13569" max="13569" width="8.44140625" customWidth="1"/>
    <col min="13570" max="13570" width="39.33203125" customWidth="1"/>
    <col min="13571" max="13571" width="7.88671875" customWidth="1"/>
    <col min="13572" max="13587" width="3.33203125" customWidth="1"/>
    <col min="13588" max="13588" width="3.88671875" customWidth="1"/>
    <col min="13589" max="13589" width="4.109375" customWidth="1"/>
    <col min="13590" max="13600" width="3.33203125" customWidth="1"/>
    <col min="13601" max="13601" width="3" customWidth="1"/>
    <col min="13602" max="13607" width="3.33203125" customWidth="1"/>
    <col min="13608" max="13608" width="3.88671875" customWidth="1"/>
    <col min="13609" max="13611" width="3.33203125" customWidth="1"/>
    <col min="13612" max="13612" width="3.6640625" customWidth="1"/>
    <col min="13613" max="13614" width="3.33203125" customWidth="1"/>
    <col min="13615" max="13615" width="4.33203125" customWidth="1"/>
    <col min="13616" max="13623" width="3.33203125" customWidth="1"/>
    <col min="13624" max="13624" width="5.5546875" customWidth="1"/>
    <col min="13625" max="13625" width="5" customWidth="1"/>
    <col min="13825" max="13825" width="8.44140625" customWidth="1"/>
    <col min="13826" max="13826" width="39.33203125" customWidth="1"/>
    <col min="13827" max="13827" width="7.88671875" customWidth="1"/>
    <col min="13828" max="13843" width="3.33203125" customWidth="1"/>
    <col min="13844" max="13844" width="3.88671875" customWidth="1"/>
    <col min="13845" max="13845" width="4.109375" customWidth="1"/>
    <col min="13846" max="13856" width="3.33203125" customWidth="1"/>
    <col min="13857" max="13857" width="3" customWidth="1"/>
    <col min="13858" max="13863" width="3.33203125" customWidth="1"/>
    <col min="13864" max="13864" width="3.88671875" customWidth="1"/>
    <col min="13865" max="13867" width="3.33203125" customWidth="1"/>
    <col min="13868" max="13868" width="3.6640625" customWidth="1"/>
    <col min="13869" max="13870" width="3.33203125" customWidth="1"/>
    <col min="13871" max="13871" width="4.33203125" customWidth="1"/>
    <col min="13872" max="13879" width="3.33203125" customWidth="1"/>
    <col min="13880" max="13880" width="5.5546875" customWidth="1"/>
    <col min="13881" max="13881" width="5" customWidth="1"/>
    <col min="14081" max="14081" width="8.44140625" customWidth="1"/>
    <col min="14082" max="14082" width="39.33203125" customWidth="1"/>
    <col min="14083" max="14083" width="7.88671875" customWidth="1"/>
    <col min="14084" max="14099" width="3.33203125" customWidth="1"/>
    <col min="14100" max="14100" width="3.88671875" customWidth="1"/>
    <col min="14101" max="14101" width="4.109375" customWidth="1"/>
    <col min="14102" max="14112" width="3.33203125" customWidth="1"/>
    <col min="14113" max="14113" width="3" customWidth="1"/>
    <col min="14114" max="14119" width="3.33203125" customWidth="1"/>
    <col min="14120" max="14120" width="3.88671875" customWidth="1"/>
    <col min="14121" max="14123" width="3.33203125" customWidth="1"/>
    <col min="14124" max="14124" width="3.6640625" customWidth="1"/>
    <col min="14125" max="14126" width="3.33203125" customWidth="1"/>
    <col min="14127" max="14127" width="4.33203125" customWidth="1"/>
    <col min="14128" max="14135" width="3.33203125" customWidth="1"/>
    <col min="14136" max="14136" width="5.5546875" customWidth="1"/>
    <col min="14137" max="14137" width="5" customWidth="1"/>
    <col min="14337" max="14337" width="8.44140625" customWidth="1"/>
    <col min="14338" max="14338" width="39.33203125" customWidth="1"/>
    <col min="14339" max="14339" width="7.88671875" customWidth="1"/>
    <col min="14340" max="14355" width="3.33203125" customWidth="1"/>
    <col min="14356" max="14356" width="3.88671875" customWidth="1"/>
    <col min="14357" max="14357" width="4.109375" customWidth="1"/>
    <col min="14358" max="14368" width="3.33203125" customWidth="1"/>
    <col min="14369" max="14369" width="3" customWidth="1"/>
    <col min="14370" max="14375" width="3.33203125" customWidth="1"/>
    <col min="14376" max="14376" width="3.88671875" customWidth="1"/>
    <col min="14377" max="14379" width="3.33203125" customWidth="1"/>
    <col min="14380" max="14380" width="3.6640625" customWidth="1"/>
    <col min="14381" max="14382" width="3.33203125" customWidth="1"/>
    <col min="14383" max="14383" width="4.33203125" customWidth="1"/>
    <col min="14384" max="14391" width="3.33203125" customWidth="1"/>
    <col min="14392" max="14392" width="5.5546875" customWidth="1"/>
    <col min="14393" max="14393" width="5" customWidth="1"/>
    <col min="14593" max="14593" width="8.44140625" customWidth="1"/>
    <col min="14594" max="14594" width="39.33203125" customWidth="1"/>
    <col min="14595" max="14595" width="7.88671875" customWidth="1"/>
    <col min="14596" max="14611" width="3.33203125" customWidth="1"/>
    <col min="14612" max="14612" width="3.88671875" customWidth="1"/>
    <col min="14613" max="14613" width="4.109375" customWidth="1"/>
    <col min="14614" max="14624" width="3.33203125" customWidth="1"/>
    <col min="14625" max="14625" width="3" customWidth="1"/>
    <col min="14626" max="14631" width="3.33203125" customWidth="1"/>
    <col min="14632" max="14632" width="3.88671875" customWidth="1"/>
    <col min="14633" max="14635" width="3.33203125" customWidth="1"/>
    <col min="14636" max="14636" width="3.6640625" customWidth="1"/>
    <col min="14637" max="14638" width="3.33203125" customWidth="1"/>
    <col min="14639" max="14639" width="4.33203125" customWidth="1"/>
    <col min="14640" max="14647" width="3.33203125" customWidth="1"/>
    <col min="14648" max="14648" width="5.5546875" customWidth="1"/>
    <col min="14649" max="14649" width="5" customWidth="1"/>
    <col min="14849" max="14849" width="8.44140625" customWidth="1"/>
    <col min="14850" max="14850" width="39.33203125" customWidth="1"/>
    <col min="14851" max="14851" width="7.88671875" customWidth="1"/>
    <col min="14852" max="14867" width="3.33203125" customWidth="1"/>
    <col min="14868" max="14868" width="3.88671875" customWidth="1"/>
    <col min="14869" max="14869" width="4.109375" customWidth="1"/>
    <col min="14870" max="14880" width="3.33203125" customWidth="1"/>
    <col min="14881" max="14881" width="3" customWidth="1"/>
    <col min="14882" max="14887" width="3.33203125" customWidth="1"/>
    <col min="14888" max="14888" width="3.88671875" customWidth="1"/>
    <col min="14889" max="14891" width="3.33203125" customWidth="1"/>
    <col min="14892" max="14892" width="3.6640625" customWidth="1"/>
    <col min="14893" max="14894" width="3.33203125" customWidth="1"/>
    <col min="14895" max="14895" width="4.33203125" customWidth="1"/>
    <col min="14896" max="14903" width="3.33203125" customWidth="1"/>
    <col min="14904" max="14904" width="5.5546875" customWidth="1"/>
    <col min="14905" max="14905" width="5" customWidth="1"/>
    <col min="15105" max="15105" width="8.44140625" customWidth="1"/>
    <col min="15106" max="15106" width="39.33203125" customWidth="1"/>
    <col min="15107" max="15107" width="7.88671875" customWidth="1"/>
    <col min="15108" max="15123" width="3.33203125" customWidth="1"/>
    <col min="15124" max="15124" width="3.88671875" customWidth="1"/>
    <col min="15125" max="15125" width="4.109375" customWidth="1"/>
    <col min="15126" max="15136" width="3.33203125" customWidth="1"/>
    <col min="15137" max="15137" width="3" customWidth="1"/>
    <col min="15138" max="15143" width="3.33203125" customWidth="1"/>
    <col min="15144" max="15144" width="3.88671875" customWidth="1"/>
    <col min="15145" max="15147" width="3.33203125" customWidth="1"/>
    <col min="15148" max="15148" width="3.6640625" customWidth="1"/>
    <col min="15149" max="15150" width="3.33203125" customWidth="1"/>
    <col min="15151" max="15151" width="4.33203125" customWidth="1"/>
    <col min="15152" max="15159" width="3.33203125" customWidth="1"/>
    <col min="15160" max="15160" width="5.5546875" customWidth="1"/>
    <col min="15161" max="15161" width="5" customWidth="1"/>
    <col min="15361" max="15361" width="8.44140625" customWidth="1"/>
    <col min="15362" max="15362" width="39.33203125" customWidth="1"/>
    <col min="15363" max="15363" width="7.88671875" customWidth="1"/>
    <col min="15364" max="15379" width="3.33203125" customWidth="1"/>
    <col min="15380" max="15380" width="3.88671875" customWidth="1"/>
    <col min="15381" max="15381" width="4.109375" customWidth="1"/>
    <col min="15382" max="15392" width="3.33203125" customWidth="1"/>
    <col min="15393" max="15393" width="3" customWidth="1"/>
    <col min="15394" max="15399" width="3.33203125" customWidth="1"/>
    <col min="15400" max="15400" width="3.88671875" customWidth="1"/>
    <col min="15401" max="15403" width="3.33203125" customWidth="1"/>
    <col min="15404" max="15404" width="3.6640625" customWidth="1"/>
    <col min="15405" max="15406" width="3.33203125" customWidth="1"/>
    <col min="15407" max="15407" width="4.33203125" customWidth="1"/>
    <col min="15408" max="15415" width="3.33203125" customWidth="1"/>
    <col min="15416" max="15416" width="5.5546875" customWidth="1"/>
    <col min="15417" max="15417" width="5" customWidth="1"/>
    <col min="15617" max="15617" width="8.44140625" customWidth="1"/>
    <col min="15618" max="15618" width="39.33203125" customWidth="1"/>
    <col min="15619" max="15619" width="7.88671875" customWidth="1"/>
    <col min="15620" max="15635" width="3.33203125" customWidth="1"/>
    <col min="15636" max="15636" width="3.88671875" customWidth="1"/>
    <col min="15637" max="15637" width="4.109375" customWidth="1"/>
    <col min="15638" max="15648" width="3.33203125" customWidth="1"/>
    <col min="15649" max="15649" width="3" customWidth="1"/>
    <col min="15650" max="15655" width="3.33203125" customWidth="1"/>
    <col min="15656" max="15656" width="3.88671875" customWidth="1"/>
    <col min="15657" max="15659" width="3.33203125" customWidth="1"/>
    <col min="15660" max="15660" width="3.6640625" customWidth="1"/>
    <col min="15661" max="15662" width="3.33203125" customWidth="1"/>
    <col min="15663" max="15663" width="4.33203125" customWidth="1"/>
    <col min="15664" max="15671" width="3.33203125" customWidth="1"/>
    <col min="15672" max="15672" width="5.5546875" customWidth="1"/>
    <col min="15673" max="15673" width="5" customWidth="1"/>
    <col min="15873" max="15873" width="8.44140625" customWidth="1"/>
    <col min="15874" max="15874" width="39.33203125" customWidth="1"/>
    <col min="15875" max="15875" width="7.88671875" customWidth="1"/>
    <col min="15876" max="15891" width="3.33203125" customWidth="1"/>
    <col min="15892" max="15892" width="3.88671875" customWidth="1"/>
    <col min="15893" max="15893" width="4.109375" customWidth="1"/>
    <col min="15894" max="15904" width="3.33203125" customWidth="1"/>
    <col min="15905" max="15905" width="3" customWidth="1"/>
    <col min="15906" max="15911" width="3.33203125" customWidth="1"/>
    <col min="15912" max="15912" width="3.88671875" customWidth="1"/>
    <col min="15913" max="15915" width="3.33203125" customWidth="1"/>
    <col min="15916" max="15916" width="3.6640625" customWidth="1"/>
    <col min="15917" max="15918" width="3.33203125" customWidth="1"/>
    <col min="15919" max="15919" width="4.33203125" customWidth="1"/>
    <col min="15920" max="15927" width="3.33203125" customWidth="1"/>
    <col min="15928" max="15928" width="5.5546875" customWidth="1"/>
    <col min="15929" max="15929" width="5" customWidth="1"/>
    <col min="16129" max="16129" width="8.44140625" customWidth="1"/>
    <col min="16130" max="16130" width="39.33203125" customWidth="1"/>
    <col min="16131" max="16131" width="7.88671875" customWidth="1"/>
    <col min="16132" max="16147" width="3.33203125" customWidth="1"/>
    <col min="16148" max="16148" width="3.88671875" customWidth="1"/>
    <col min="16149" max="16149" width="4.109375" customWidth="1"/>
    <col min="16150" max="16160" width="3.33203125" customWidth="1"/>
    <col min="16161" max="16161" width="3" customWidth="1"/>
    <col min="16162" max="16167" width="3.33203125" customWidth="1"/>
    <col min="16168" max="16168" width="3.88671875" customWidth="1"/>
    <col min="16169" max="16171" width="3.33203125" customWidth="1"/>
    <col min="16172" max="16172" width="3.6640625" customWidth="1"/>
    <col min="16173" max="16174" width="3.33203125" customWidth="1"/>
    <col min="16175" max="16175" width="4.33203125" customWidth="1"/>
    <col min="16176" max="16183" width="3.33203125" customWidth="1"/>
    <col min="16184" max="16184" width="5.5546875" customWidth="1"/>
    <col min="16185" max="16185" width="5" customWidth="1"/>
  </cols>
  <sheetData>
    <row r="1" spans="1:29" ht="24" customHeight="1" x14ac:dyDescent="0.25">
      <c r="A1" s="1" t="s">
        <v>0</v>
      </c>
    </row>
    <row r="2" spans="1:29" hidden="1" x14ac:dyDescent="0.25"/>
    <row r="3" spans="1:29" hidden="1" x14ac:dyDescent="0.25"/>
    <row r="4" spans="1:29" hidden="1" x14ac:dyDescent="0.25">
      <c r="AC4" t="s">
        <v>1</v>
      </c>
    </row>
    <row r="5" spans="1:29" hidden="1" x14ac:dyDescent="0.25"/>
    <row r="6" spans="1:29" hidden="1" x14ac:dyDescent="0.25"/>
    <row r="7" spans="1:29" ht="15.75" hidden="1" customHeight="1" x14ac:dyDescent="0.25"/>
    <row r="8" spans="1:29" ht="3.75" hidden="1" customHeight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idden="1" x14ac:dyDescent="0.25"/>
    <row r="15" spans="1:29" hidden="1" x14ac:dyDescent="0.25"/>
    <row r="16" spans="1:29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t="2.25" hidden="1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8:18" hidden="1" x14ac:dyDescent="0.25"/>
    <row r="50" spans="18:18" hidden="1" x14ac:dyDescent="0.25"/>
    <row r="51" spans="18:18" hidden="1" x14ac:dyDescent="0.25"/>
    <row r="52" spans="18:18" hidden="1" x14ac:dyDescent="0.25"/>
    <row r="53" spans="18:18" hidden="1" x14ac:dyDescent="0.25"/>
    <row r="54" spans="18:18" hidden="1" x14ac:dyDescent="0.25"/>
    <row r="55" spans="18:18" hidden="1" x14ac:dyDescent="0.25"/>
    <row r="56" spans="18:18" hidden="1" x14ac:dyDescent="0.25"/>
    <row r="57" spans="18:18" hidden="1" x14ac:dyDescent="0.25">
      <c r="R57" s="2" t="s">
        <v>2</v>
      </c>
    </row>
    <row r="58" spans="18:18" hidden="1" x14ac:dyDescent="0.25"/>
    <row r="59" spans="18:18" hidden="1" x14ac:dyDescent="0.25"/>
    <row r="60" spans="18:18" hidden="1" x14ac:dyDescent="0.25"/>
    <row r="61" spans="18:18" ht="15.75" hidden="1" customHeight="1" x14ac:dyDescent="0.25"/>
    <row r="62" spans="18:18" hidden="1" x14ac:dyDescent="0.25"/>
    <row r="63" spans="18:18" ht="3" hidden="1" customHeight="1" x14ac:dyDescent="0.25"/>
    <row r="64" spans="18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t="0.75" hidden="1" customHeight="1" x14ac:dyDescent="0.25"/>
    <row r="81" spans="1:57" hidden="1" x14ac:dyDescent="0.25"/>
    <row r="82" spans="1:57" hidden="1" x14ac:dyDescent="0.25"/>
    <row r="83" spans="1:57" ht="75.75" customHeight="1" x14ac:dyDescent="0.25">
      <c r="A83" s="3" t="s">
        <v>3</v>
      </c>
      <c r="B83" s="3" t="s">
        <v>4</v>
      </c>
      <c r="C83" s="3" t="s">
        <v>5</v>
      </c>
      <c r="D83" s="4" t="s">
        <v>6</v>
      </c>
      <c r="E83" s="5"/>
      <c r="F83" s="5"/>
      <c r="G83" s="6"/>
      <c r="H83" s="4" t="s">
        <v>7</v>
      </c>
      <c r="I83" s="5"/>
      <c r="J83" s="5"/>
      <c r="K83" s="6"/>
      <c r="L83" s="7" t="s">
        <v>8</v>
      </c>
      <c r="M83" s="8" t="s">
        <v>9</v>
      </c>
      <c r="N83" s="9"/>
      <c r="O83" s="9"/>
      <c r="P83" s="10"/>
      <c r="Q83" s="8" t="s">
        <v>10</v>
      </c>
      <c r="R83" s="9"/>
      <c r="S83" s="9"/>
      <c r="T83" s="10"/>
      <c r="U83" s="11" t="s">
        <v>11</v>
      </c>
      <c r="V83" s="11" t="s">
        <v>12</v>
      </c>
      <c r="W83" s="8" t="s">
        <v>13</v>
      </c>
      <c r="X83" s="10"/>
      <c r="Y83" s="12" t="s">
        <v>14</v>
      </c>
      <c r="Z83" s="8" t="s">
        <v>15</v>
      </c>
      <c r="AA83" s="9"/>
      <c r="AB83" s="10"/>
      <c r="AC83" s="12" t="s">
        <v>16</v>
      </c>
      <c r="AD83" s="8" t="s">
        <v>17</v>
      </c>
      <c r="AE83" s="9"/>
      <c r="AF83" s="9"/>
      <c r="AG83" s="10"/>
      <c r="AH83" s="13" t="s">
        <v>18</v>
      </c>
      <c r="AI83" s="4" t="s">
        <v>19</v>
      </c>
      <c r="AJ83" s="5"/>
      <c r="AK83" s="6"/>
      <c r="AL83" s="7" t="s">
        <v>20</v>
      </c>
      <c r="AM83" s="4" t="s">
        <v>21</v>
      </c>
      <c r="AN83" s="5"/>
      <c r="AO83" s="5"/>
      <c r="AP83" s="6"/>
      <c r="AQ83" s="4" t="s">
        <v>22</v>
      </c>
      <c r="AR83" s="5"/>
      <c r="AS83" s="6"/>
      <c r="AT83" s="7" t="s">
        <v>23</v>
      </c>
      <c r="AU83" s="4"/>
      <c r="AV83" s="5"/>
      <c r="AW83" s="6"/>
      <c r="AX83" s="7" t="s">
        <v>24</v>
      </c>
      <c r="AY83" s="4" t="s">
        <v>25</v>
      </c>
      <c r="AZ83" s="5"/>
      <c r="BA83" s="6"/>
      <c r="BB83" s="7"/>
      <c r="BC83" s="12" t="s">
        <v>26</v>
      </c>
      <c r="BD83" s="13" t="s">
        <v>27</v>
      </c>
      <c r="BE83" s="13"/>
    </row>
    <row r="84" spans="1:57" ht="12" customHeight="1" x14ac:dyDescent="0.3">
      <c r="A84" s="14"/>
      <c r="B84" s="14"/>
      <c r="C84" s="14"/>
      <c r="D84" s="15" t="s">
        <v>28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7"/>
      <c r="BD84" s="18"/>
      <c r="BE84" s="18"/>
    </row>
    <row r="85" spans="1:57" x14ac:dyDescent="0.25">
      <c r="A85" s="14"/>
      <c r="B85" s="14"/>
      <c r="C85" s="14"/>
      <c r="D85" s="19">
        <v>36</v>
      </c>
      <c r="E85" s="19">
        <v>37</v>
      </c>
      <c r="F85" s="19">
        <v>38</v>
      </c>
      <c r="G85" s="19">
        <v>39</v>
      </c>
      <c r="H85" s="19">
        <v>40</v>
      </c>
      <c r="I85" s="19">
        <v>41</v>
      </c>
      <c r="J85" s="20">
        <v>42</v>
      </c>
      <c r="K85" s="20">
        <v>43</v>
      </c>
      <c r="L85" s="20">
        <v>44</v>
      </c>
      <c r="M85" s="20">
        <v>45</v>
      </c>
      <c r="N85" s="20">
        <v>46</v>
      </c>
      <c r="O85" s="20">
        <v>47</v>
      </c>
      <c r="P85" s="20">
        <v>48</v>
      </c>
      <c r="Q85" s="20">
        <v>49</v>
      </c>
      <c r="R85" s="20">
        <v>50</v>
      </c>
      <c r="S85" s="20">
        <v>51</v>
      </c>
      <c r="T85" s="20">
        <v>52</v>
      </c>
      <c r="U85" s="20">
        <v>1</v>
      </c>
      <c r="V85" s="20">
        <v>2</v>
      </c>
      <c r="W85" s="20">
        <v>3</v>
      </c>
      <c r="X85" s="20">
        <v>4</v>
      </c>
      <c r="Y85" s="20">
        <v>5</v>
      </c>
      <c r="Z85" s="20">
        <v>6</v>
      </c>
      <c r="AA85" s="20">
        <v>7</v>
      </c>
      <c r="AB85" s="20">
        <v>8</v>
      </c>
      <c r="AC85" s="20">
        <v>9</v>
      </c>
      <c r="AD85" s="20">
        <v>10</v>
      </c>
      <c r="AE85" s="20">
        <v>11</v>
      </c>
      <c r="AF85" s="20">
        <v>12</v>
      </c>
      <c r="AG85" s="20">
        <v>13</v>
      </c>
      <c r="AH85" s="20">
        <v>14</v>
      </c>
      <c r="AI85" s="20">
        <v>15</v>
      </c>
      <c r="AJ85" s="20">
        <v>16</v>
      </c>
      <c r="AK85" s="20">
        <v>17</v>
      </c>
      <c r="AL85" s="20">
        <v>18</v>
      </c>
      <c r="AM85" s="20">
        <v>19</v>
      </c>
      <c r="AN85" s="20">
        <v>20</v>
      </c>
      <c r="AO85" s="20">
        <v>21</v>
      </c>
      <c r="AP85" s="20">
        <v>22</v>
      </c>
      <c r="AQ85" s="20">
        <v>23</v>
      </c>
      <c r="AR85" s="20">
        <v>24</v>
      </c>
      <c r="AS85" s="20">
        <v>26</v>
      </c>
      <c r="AT85" s="20">
        <v>27</v>
      </c>
      <c r="AU85" s="20">
        <v>28</v>
      </c>
      <c r="AV85" s="20">
        <v>29</v>
      </c>
      <c r="AW85" s="20">
        <v>30</v>
      </c>
      <c r="AX85" s="20">
        <v>31</v>
      </c>
      <c r="AY85" s="20">
        <v>32</v>
      </c>
      <c r="AZ85" s="20">
        <v>33</v>
      </c>
      <c r="BA85" s="20">
        <v>34</v>
      </c>
      <c r="BB85" s="20">
        <v>35</v>
      </c>
      <c r="BC85" s="20">
        <v>36</v>
      </c>
      <c r="BD85" s="2"/>
      <c r="BE85" s="2"/>
    </row>
    <row r="86" spans="1:57" ht="13.8" x14ac:dyDescent="0.3">
      <c r="A86" s="14"/>
      <c r="B86" s="14"/>
      <c r="C86" s="14"/>
      <c r="D86" s="2"/>
      <c r="E86" s="2"/>
      <c r="F86" s="2"/>
      <c r="G86" s="2"/>
      <c r="H86" s="2"/>
      <c r="I86" s="2"/>
      <c r="J86" s="2"/>
      <c r="K86" s="2"/>
      <c r="L86" s="2"/>
      <c r="M86" s="2" t="s">
        <v>29</v>
      </c>
      <c r="N86" s="2"/>
      <c r="O86" s="2">
        <v>20</v>
      </c>
      <c r="P86" s="2" t="s">
        <v>30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 t="s">
        <v>31</v>
      </c>
      <c r="AC86" s="2"/>
      <c r="AD86" s="2" t="s">
        <v>32</v>
      </c>
      <c r="AE86" s="2"/>
      <c r="AF86" s="2"/>
      <c r="AG86" s="2"/>
      <c r="AH86" s="2"/>
      <c r="AI86" s="2">
        <v>21</v>
      </c>
      <c r="AJ86" s="2" t="s">
        <v>30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18"/>
      <c r="BE86" s="18"/>
    </row>
    <row r="87" spans="1:57" x14ac:dyDescent="0.25">
      <c r="A87" s="21"/>
      <c r="B87" s="21"/>
      <c r="C87" s="21"/>
      <c r="D87" s="22">
        <v>1</v>
      </c>
      <c r="E87" s="22">
        <v>2</v>
      </c>
      <c r="F87" s="22">
        <v>3</v>
      </c>
      <c r="G87" s="22">
        <v>4</v>
      </c>
      <c r="H87" s="22">
        <v>5</v>
      </c>
      <c r="I87" s="22">
        <v>6</v>
      </c>
      <c r="J87" s="22">
        <v>7</v>
      </c>
      <c r="K87" s="22">
        <v>8</v>
      </c>
      <c r="L87" s="22">
        <v>9</v>
      </c>
      <c r="M87" s="22">
        <v>10</v>
      </c>
      <c r="N87" s="22">
        <v>11</v>
      </c>
      <c r="O87" s="22">
        <v>12</v>
      </c>
      <c r="P87" s="22">
        <v>13</v>
      </c>
      <c r="Q87" s="22">
        <v>14</v>
      </c>
      <c r="R87" s="22">
        <v>15</v>
      </c>
      <c r="S87" s="22">
        <v>16</v>
      </c>
      <c r="T87" s="22">
        <v>17</v>
      </c>
      <c r="U87" s="23">
        <v>18</v>
      </c>
      <c r="V87" s="23">
        <v>19</v>
      </c>
      <c r="W87" s="22">
        <v>20</v>
      </c>
      <c r="X87" s="22">
        <v>21</v>
      </c>
      <c r="Y87" s="22">
        <v>22</v>
      </c>
      <c r="Z87" s="22">
        <v>23</v>
      </c>
      <c r="AA87" s="22">
        <v>24</v>
      </c>
      <c r="AB87" s="22">
        <v>25</v>
      </c>
      <c r="AC87" s="22">
        <v>26</v>
      </c>
      <c r="AD87" s="22">
        <v>27</v>
      </c>
      <c r="AE87" s="22">
        <v>28</v>
      </c>
      <c r="AF87" s="22">
        <v>29</v>
      </c>
      <c r="AG87" s="22">
        <v>30</v>
      </c>
      <c r="AH87" s="22">
        <v>31</v>
      </c>
      <c r="AI87" s="22">
        <v>32</v>
      </c>
      <c r="AJ87" s="22">
        <v>33</v>
      </c>
      <c r="AK87" s="22">
        <v>34</v>
      </c>
      <c r="AL87" s="22">
        <v>35</v>
      </c>
      <c r="AM87" s="22">
        <v>36</v>
      </c>
      <c r="AN87" s="22">
        <v>37</v>
      </c>
      <c r="AO87" s="22">
        <v>38</v>
      </c>
      <c r="AP87" s="22">
        <v>39</v>
      </c>
      <c r="AQ87" s="22">
        <v>40</v>
      </c>
      <c r="AR87" s="22">
        <v>41</v>
      </c>
      <c r="AS87" s="24">
        <v>42</v>
      </c>
      <c r="AT87" s="22">
        <v>43</v>
      </c>
      <c r="AU87" s="22">
        <v>44</v>
      </c>
      <c r="AV87" s="22">
        <v>45</v>
      </c>
      <c r="AW87" s="22">
        <v>46</v>
      </c>
      <c r="AX87" s="22">
        <v>27</v>
      </c>
      <c r="AY87" s="22">
        <v>48</v>
      </c>
      <c r="AZ87" s="22">
        <v>49</v>
      </c>
      <c r="BA87" s="22">
        <v>50</v>
      </c>
      <c r="BB87" s="22">
        <v>51</v>
      </c>
      <c r="BC87" s="22">
        <v>52</v>
      </c>
      <c r="BD87" s="2"/>
      <c r="BE87" s="2"/>
    </row>
    <row r="88" spans="1:57" x14ac:dyDescent="0.25">
      <c r="A88" s="25" t="s">
        <v>33</v>
      </c>
      <c r="B88" s="25" t="s">
        <v>34</v>
      </c>
      <c r="C88" s="26" t="s">
        <v>35</v>
      </c>
      <c r="D88" s="27"/>
      <c r="E88" s="27"/>
      <c r="F88" s="27"/>
      <c r="G88" s="27"/>
      <c r="H88" s="27"/>
      <c r="I88" s="27"/>
      <c r="J88" s="27"/>
      <c r="K88" s="28"/>
      <c r="L88" s="28"/>
      <c r="M88" s="28"/>
      <c r="N88" s="28"/>
      <c r="O88" s="28"/>
      <c r="P88" s="29"/>
      <c r="Q88" s="29"/>
      <c r="R88" s="29"/>
      <c r="S88" s="29"/>
      <c r="T88" s="30"/>
      <c r="U88" s="31"/>
      <c r="V88" s="31"/>
      <c r="W88" s="26"/>
      <c r="X88" s="26"/>
      <c r="Y88" s="28"/>
      <c r="Z88" s="28"/>
      <c r="AA88" s="28"/>
      <c r="AB88" s="28"/>
      <c r="AC88" s="28"/>
      <c r="AD88" s="28"/>
      <c r="AE88" s="28"/>
      <c r="AF88" s="28"/>
      <c r="AG88" s="27"/>
      <c r="AH88" s="27"/>
      <c r="AI88" s="27"/>
      <c r="AJ88" s="27"/>
      <c r="AK88" s="27"/>
      <c r="AL88" s="27"/>
      <c r="AM88" s="29"/>
      <c r="AN88" s="29"/>
      <c r="AO88" s="29"/>
      <c r="AP88" s="29"/>
      <c r="AQ88" s="29"/>
      <c r="AR88" s="32"/>
      <c r="AS88" s="32"/>
      <c r="AT88" s="33"/>
      <c r="AU88" s="34"/>
      <c r="AV88" s="34"/>
      <c r="AW88" s="34"/>
      <c r="AX88" s="34"/>
      <c r="AY88" s="34"/>
      <c r="AZ88" s="34"/>
      <c r="BA88" s="34"/>
      <c r="BB88" s="34"/>
      <c r="BC88" s="35"/>
      <c r="BD88" s="36"/>
      <c r="BE88" s="36"/>
    </row>
    <row r="89" spans="1:57" ht="13.8" x14ac:dyDescent="0.3">
      <c r="A89" s="37"/>
      <c r="B89" s="37"/>
      <c r="C89" s="26" t="s">
        <v>36</v>
      </c>
      <c r="D89" s="38"/>
      <c r="E89" s="38"/>
      <c r="F89" s="38"/>
      <c r="G89" s="38"/>
      <c r="H89" s="38"/>
      <c r="I89" s="38"/>
      <c r="J89" s="38"/>
      <c r="K89" s="26"/>
      <c r="L89" s="26"/>
      <c r="M89" s="26"/>
      <c r="N89" s="26"/>
      <c r="O89" s="26"/>
      <c r="P89" s="39"/>
      <c r="Q89" s="39"/>
      <c r="R89" s="39"/>
      <c r="S89" s="39"/>
      <c r="T89" s="30"/>
      <c r="U89" s="40"/>
      <c r="V89" s="40"/>
      <c r="W89" s="26">
        <v>1</v>
      </c>
      <c r="X89" s="26">
        <v>2</v>
      </c>
      <c r="Y89" s="26">
        <v>3</v>
      </c>
      <c r="Z89" s="26">
        <v>4</v>
      </c>
      <c r="AA89" s="26">
        <v>5</v>
      </c>
      <c r="AB89" s="26">
        <v>6</v>
      </c>
      <c r="AC89" s="26">
        <v>7</v>
      </c>
      <c r="AD89" s="26">
        <v>8</v>
      </c>
      <c r="AE89" s="26">
        <v>9</v>
      </c>
      <c r="AF89" s="26">
        <v>10</v>
      </c>
      <c r="AG89" s="38">
        <v>11</v>
      </c>
      <c r="AH89" s="38">
        <v>12</v>
      </c>
      <c r="AI89" s="38">
        <v>13</v>
      </c>
      <c r="AJ89" s="38">
        <v>14</v>
      </c>
      <c r="AK89" s="38">
        <v>15</v>
      </c>
      <c r="AL89" s="38">
        <v>16</v>
      </c>
      <c r="AM89" s="39">
        <v>17</v>
      </c>
      <c r="AN89" s="29">
        <v>18</v>
      </c>
      <c r="AO89" s="29">
        <v>19</v>
      </c>
      <c r="AP89" s="29">
        <v>20</v>
      </c>
      <c r="AQ89" s="29">
        <v>21</v>
      </c>
      <c r="AR89" s="32">
        <v>22</v>
      </c>
      <c r="AS89" s="32">
        <v>23</v>
      </c>
      <c r="AT89" s="33">
        <v>24</v>
      </c>
      <c r="AU89" s="34"/>
      <c r="AV89" s="34"/>
      <c r="AW89" s="34"/>
      <c r="AX89" s="34"/>
      <c r="AY89" s="34"/>
      <c r="AZ89" s="34"/>
      <c r="BA89" s="34"/>
      <c r="BB89" s="34"/>
      <c r="BC89" s="35"/>
      <c r="BD89" s="41"/>
      <c r="BE89" s="41"/>
    </row>
    <row r="90" spans="1:57" x14ac:dyDescent="0.25">
      <c r="A90" s="25" t="s">
        <v>37</v>
      </c>
      <c r="B90" s="25" t="s">
        <v>38</v>
      </c>
      <c r="C90" s="26" t="s">
        <v>35</v>
      </c>
      <c r="D90" s="42"/>
      <c r="E90" s="42"/>
      <c r="F90" s="42"/>
      <c r="G90" s="42"/>
      <c r="H90" s="42"/>
      <c r="I90" s="42"/>
      <c r="J90" s="42"/>
      <c r="K90" s="43"/>
      <c r="L90" s="43"/>
      <c r="M90" s="43"/>
      <c r="N90" s="43"/>
      <c r="O90" s="43"/>
      <c r="P90" s="44"/>
      <c r="Q90" s="44"/>
      <c r="R90" s="44"/>
      <c r="S90" s="44"/>
      <c r="T90" s="30"/>
      <c r="U90" s="45"/>
      <c r="V90" s="45"/>
      <c r="W90" s="26"/>
      <c r="X90" s="26"/>
      <c r="Y90" s="43"/>
      <c r="Z90" s="43"/>
      <c r="AA90" s="43"/>
      <c r="AB90" s="43"/>
      <c r="AC90" s="43"/>
      <c r="AD90" s="43"/>
      <c r="AE90" s="43"/>
      <c r="AF90" s="43"/>
      <c r="AG90" s="42"/>
      <c r="AH90" s="42"/>
      <c r="AI90" s="42"/>
      <c r="AJ90" s="42"/>
      <c r="AK90" s="42"/>
      <c r="AL90" s="42"/>
      <c r="AM90" s="44"/>
      <c r="AN90" s="29"/>
      <c r="AO90" s="29"/>
      <c r="AP90" s="29"/>
      <c r="AQ90" s="29"/>
      <c r="AR90" s="32"/>
      <c r="AS90" s="32"/>
      <c r="AT90" s="33"/>
      <c r="AU90" s="34"/>
      <c r="AV90" s="34"/>
      <c r="AW90" s="34"/>
      <c r="AX90" s="34"/>
      <c r="AY90" s="34"/>
      <c r="AZ90" s="34"/>
      <c r="BA90" s="34"/>
      <c r="BB90" s="34"/>
      <c r="BC90" s="35"/>
      <c r="BD90" s="46"/>
      <c r="BE90" s="46"/>
    </row>
    <row r="91" spans="1:57" x14ac:dyDescent="0.25">
      <c r="A91" s="37"/>
      <c r="B91" s="37"/>
      <c r="C91" s="26" t="s">
        <v>36</v>
      </c>
      <c r="D91" s="38"/>
      <c r="E91" s="38"/>
      <c r="F91" s="38"/>
      <c r="G91" s="38"/>
      <c r="H91" s="38"/>
      <c r="I91" s="38"/>
      <c r="J91" s="38"/>
      <c r="K91" s="26"/>
      <c r="L91" s="26"/>
      <c r="M91" s="26"/>
      <c r="N91" s="26"/>
      <c r="O91" s="26"/>
      <c r="P91" s="39"/>
      <c r="Q91" s="39"/>
      <c r="R91" s="39"/>
      <c r="S91" s="39"/>
      <c r="T91" s="30"/>
      <c r="U91" s="40"/>
      <c r="V91" s="40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38"/>
      <c r="AH91" s="38"/>
      <c r="AI91" s="38"/>
      <c r="AJ91" s="38"/>
      <c r="AK91" s="38"/>
      <c r="AL91" s="38"/>
      <c r="AM91" s="39"/>
      <c r="AN91" s="29"/>
      <c r="AO91" s="29"/>
      <c r="AP91" s="29"/>
      <c r="AQ91" s="29"/>
      <c r="AR91" s="32"/>
      <c r="AS91" s="32"/>
      <c r="AT91" s="33"/>
      <c r="AU91" s="34"/>
      <c r="AV91" s="34"/>
      <c r="AW91" s="34"/>
      <c r="AX91" s="34"/>
      <c r="AY91" s="34"/>
      <c r="AZ91" s="34"/>
      <c r="BA91" s="34"/>
      <c r="BB91" s="34"/>
      <c r="BC91" s="35"/>
      <c r="BD91" s="47"/>
      <c r="BE91" s="47"/>
    </row>
    <row r="92" spans="1:57" ht="11.1" customHeight="1" x14ac:dyDescent="0.25">
      <c r="A92" s="48" t="s">
        <v>39</v>
      </c>
      <c r="B92" s="49" t="s">
        <v>40</v>
      </c>
      <c r="C92" s="20" t="s">
        <v>35</v>
      </c>
      <c r="D92" s="50">
        <v>2</v>
      </c>
      <c r="E92" s="50">
        <v>2</v>
      </c>
      <c r="F92" s="50">
        <v>2</v>
      </c>
      <c r="G92" s="50">
        <v>2</v>
      </c>
      <c r="H92" s="50">
        <v>2</v>
      </c>
      <c r="I92" s="50">
        <v>2</v>
      </c>
      <c r="J92" s="50">
        <v>2</v>
      </c>
      <c r="K92" s="50">
        <v>2</v>
      </c>
      <c r="L92" s="50">
        <v>2</v>
      </c>
      <c r="M92" s="50">
        <v>2</v>
      </c>
      <c r="N92" s="50">
        <v>2</v>
      </c>
      <c r="O92" s="50">
        <v>2</v>
      </c>
      <c r="P92" s="50">
        <v>2</v>
      </c>
      <c r="Q92" s="50">
        <v>2</v>
      </c>
      <c r="R92" s="50">
        <v>2</v>
      </c>
      <c r="S92" s="50">
        <v>2</v>
      </c>
      <c r="T92" s="50">
        <v>2</v>
      </c>
      <c r="U92" s="23"/>
      <c r="V92" s="23"/>
      <c r="W92" s="50">
        <v>1</v>
      </c>
      <c r="X92" s="50">
        <v>1</v>
      </c>
      <c r="Y92" s="50">
        <v>1</v>
      </c>
      <c r="Z92" s="50">
        <v>1</v>
      </c>
      <c r="AA92" s="50">
        <v>1</v>
      </c>
      <c r="AB92" s="50">
        <v>1</v>
      </c>
      <c r="AC92" s="50">
        <v>1</v>
      </c>
      <c r="AD92" s="50">
        <v>1</v>
      </c>
      <c r="AE92" s="50">
        <v>1</v>
      </c>
      <c r="AF92" s="50">
        <v>1</v>
      </c>
      <c r="AG92" s="50">
        <v>1</v>
      </c>
      <c r="AH92" s="50">
        <v>1</v>
      </c>
      <c r="AI92" s="50">
        <v>1</v>
      </c>
      <c r="AJ92" s="50">
        <v>1</v>
      </c>
      <c r="AK92" s="50">
        <v>1</v>
      </c>
      <c r="AL92" s="50">
        <v>1</v>
      </c>
      <c r="AM92" s="50">
        <v>1</v>
      </c>
      <c r="AN92" s="50">
        <v>1</v>
      </c>
      <c r="AO92" s="50">
        <v>1</v>
      </c>
      <c r="AP92" s="50">
        <v>1</v>
      </c>
      <c r="AQ92" s="50">
        <v>1</v>
      </c>
      <c r="AR92" s="51"/>
      <c r="AS92" s="51"/>
      <c r="AT92" s="33"/>
      <c r="AU92" s="34"/>
      <c r="AV92" s="34"/>
      <c r="AW92" s="34"/>
      <c r="AX92" s="34"/>
      <c r="AY92" s="34"/>
      <c r="AZ92" s="34"/>
      <c r="BA92" s="34"/>
      <c r="BB92" s="34"/>
      <c r="BC92" s="35"/>
      <c r="BD92" s="52">
        <f>SUM(D92:BC92)</f>
        <v>55</v>
      </c>
      <c r="BE92" s="52"/>
    </row>
    <row r="93" spans="1:57" ht="11.1" customHeight="1" x14ac:dyDescent="0.25">
      <c r="A93" s="53"/>
      <c r="B93" s="54"/>
      <c r="C93" s="20" t="s">
        <v>36</v>
      </c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6"/>
      <c r="P93" s="57"/>
      <c r="Q93" s="57"/>
      <c r="R93" s="57"/>
      <c r="S93" s="57"/>
      <c r="T93" s="58"/>
      <c r="U93" s="23"/>
      <c r="V93" s="40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5"/>
      <c r="AH93" s="55"/>
      <c r="AI93" s="55"/>
      <c r="AJ93" s="55"/>
      <c r="AK93" s="59"/>
      <c r="AL93" s="55"/>
      <c r="AM93" s="55"/>
      <c r="AN93" s="55"/>
      <c r="AO93" s="55"/>
      <c r="AP93" s="55"/>
      <c r="AQ93" s="55"/>
      <c r="AR93" s="60"/>
      <c r="AS93" s="60"/>
      <c r="AT93" s="33"/>
      <c r="AU93" s="34"/>
      <c r="AV93" s="34"/>
      <c r="AW93" s="34"/>
      <c r="AX93" s="34"/>
      <c r="AY93" s="34"/>
      <c r="AZ93" s="34"/>
      <c r="BA93" s="34"/>
      <c r="BB93" s="34"/>
      <c r="BC93" s="35"/>
      <c r="BD93" s="52">
        <f t="shared" ref="BD93:BD143" si="0">SUM(D93:BC93)</f>
        <v>0</v>
      </c>
      <c r="BE93" s="52"/>
    </row>
    <row r="94" spans="1:57" ht="11.1" customHeight="1" x14ac:dyDescent="0.25">
      <c r="A94" s="53"/>
      <c r="B94" s="49" t="s">
        <v>41</v>
      </c>
      <c r="C94" s="20" t="s">
        <v>35</v>
      </c>
      <c r="D94" s="50">
        <v>2</v>
      </c>
      <c r="E94" s="50">
        <v>2</v>
      </c>
      <c r="F94" s="50">
        <v>2</v>
      </c>
      <c r="G94" s="50">
        <v>2</v>
      </c>
      <c r="H94" s="50">
        <v>2</v>
      </c>
      <c r="I94" s="50">
        <v>2</v>
      </c>
      <c r="J94" s="50">
        <v>2</v>
      </c>
      <c r="K94" s="50">
        <v>2</v>
      </c>
      <c r="L94" s="50">
        <v>2</v>
      </c>
      <c r="M94" s="50">
        <v>2</v>
      </c>
      <c r="N94" s="50">
        <v>2</v>
      </c>
      <c r="O94" s="50">
        <v>2</v>
      </c>
      <c r="P94" s="50">
        <v>2</v>
      </c>
      <c r="Q94" s="50">
        <v>2</v>
      </c>
      <c r="R94" s="50">
        <v>2</v>
      </c>
      <c r="S94" s="50">
        <v>2</v>
      </c>
      <c r="T94" s="50">
        <v>2</v>
      </c>
      <c r="U94" s="23"/>
      <c r="V94" s="23"/>
      <c r="W94" s="50">
        <v>2</v>
      </c>
      <c r="X94" s="50">
        <v>2</v>
      </c>
      <c r="Y94" s="50">
        <v>2</v>
      </c>
      <c r="Z94" s="50">
        <v>2</v>
      </c>
      <c r="AA94" s="50">
        <v>2</v>
      </c>
      <c r="AB94" s="50">
        <v>2</v>
      </c>
      <c r="AC94" s="50">
        <v>2</v>
      </c>
      <c r="AD94" s="50">
        <v>2</v>
      </c>
      <c r="AE94" s="50">
        <v>2</v>
      </c>
      <c r="AF94" s="50">
        <v>2</v>
      </c>
      <c r="AG94" s="50">
        <v>2</v>
      </c>
      <c r="AH94" s="50">
        <v>2</v>
      </c>
      <c r="AI94" s="50">
        <v>2</v>
      </c>
      <c r="AJ94" s="50">
        <v>2</v>
      </c>
      <c r="AK94" s="50">
        <v>2</v>
      </c>
      <c r="AL94" s="50">
        <v>2</v>
      </c>
      <c r="AM94" s="50">
        <v>2</v>
      </c>
      <c r="AN94" s="50">
        <v>2</v>
      </c>
      <c r="AO94" s="50">
        <v>2</v>
      </c>
      <c r="AP94" s="50">
        <v>2</v>
      </c>
      <c r="AQ94" s="50">
        <v>2</v>
      </c>
      <c r="AR94" s="51"/>
      <c r="AS94" s="51"/>
      <c r="AT94" s="33"/>
      <c r="AU94" s="34"/>
      <c r="AV94" s="34"/>
      <c r="AW94" s="34"/>
      <c r="AX94" s="34"/>
      <c r="AY94" s="34"/>
      <c r="AZ94" s="34"/>
      <c r="BA94" s="34"/>
      <c r="BB94" s="34"/>
      <c r="BC94" s="35"/>
      <c r="BD94" s="52">
        <f t="shared" si="0"/>
        <v>76</v>
      </c>
      <c r="BE94" s="52"/>
    </row>
    <row r="95" spans="1:57" ht="11.1" customHeight="1" x14ac:dyDescent="0.25">
      <c r="A95" s="61"/>
      <c r="B95" s="54"/>
      <c r="C95" s="20" t="s">
        <v>36</v>
      </c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6"/>
      <c r="P95" s="57"/>
      <c r="Q95" s="57"/>
      <c r="R95" s="57"/>
      <c r="S95" s="57"/>
      <c r="T95" s="58"/>
      <c r="U95" s="23"/>
      <c r="V95" s="40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5"/>
      <c r="AH95" s="55"/>
      <c r="AI95" s="55"/>
      <c r="AJ95" s="55"/>
      <c r="AK95" s="59"/>
      <c r="AL95" s="55"/>
      <c r="AM95" s="55"/>
      <c r="AN95" s="55"/>
      <c r="AO95" s="55"/>
      <c r="AP95" s="55"/>
      <c r="AQ95" s="55"/>
      <c r="AR95" s="60"/>
      <c r="AS95" s="60"/>
      <c r="AT95" s="33"/>
      <c r="AU95" s="34"/>
      <c r="AV95" s="34"/>
      <c r="AW95" s="34"/>
      <c r="AX95" s="34"/>
      <c r="AY95" s="34"/>
      <c r="AZ95" s="34"/>
      <c r="BA95" s="34"/>
      <c r="BB95" s="34"/>
      <c r="BC95" s="35"/>
      <c r="BD95" s="52">
        <f t="shared" si="0"/>
        <v>0</v>
      </c>
      <c r="BE95" s="52"/>
    </row>
    <row r="96" spans="1:57" ht="11.1" customHeight="1" x14ac:dyDescent="0.25">
      <c r="A96" s="62" t="s">
        <v>42</v>
      </c>
      <c r="B96" s="49" t="s">
        <v>43</v>
      </c>
      <c r="C96" s="20" t="s">
        <v>35</v>
      </c>
      <c r="D96" s="50">
        <v>1</v>
      </c>
      <c r="E96" s="50">
        <v>1</v>
      </c>
      <c r="F96" s="50">
        <v>1</v>
      </c>
      <c r="G96" s="50">
        <v>1</v>
      </c>
      <c r="H96" s="50">
        <v>1</v>
      </c>
      <c r="I96" s="50">
        <v>1</v>
      </c>
      <c r="J96" s="50">
        <v>1</v>
      </c>
      <c r="K96" s="50">
        <v>1</v>
      </c>
      <c r="L96" s="50">
        <v>1</v>
      </c>
      <c r="M96" s="50">
        <v>1</v>
      </c>
      <c r="N96" s="50">
        <v>1</v>
      </c>
      <c r="O96" s="50">
        <v>1</v>
      </c>
      <c r="P96" s="50">
        <v>1</v>
      </c>
      <c r="Q96" s="50">
        <v>1</v>
      </c>
      <c r="R96" s="50">
        <v>1</v>
      </c>
      <c r="S96" s="50">
        <v>1</v>
      </c>
      <c r="T96" s="50">
        <v>1</v>
      </c>
      <c r="U96" s="23"/>
      <c r="V96" s="40"/>
      <c r="W96" s="50">
        <v>2</v>
      </c>
      <c r="X96" s="50">
        <v>2</v>
      </c>
      <c r="Y96" s="50">
        <v>2</v>
      </c>
      <c r="Z96" s="50">
        <v>2</v>
      </c>
      <c r="AA96" s="50">
        <v>2</v>
      </c>
      <c r="AB96" s="50">
        <v>2</v>
      </c>
      <c r="AC96" s="50">
        <v>2</v>
      </c>
      <c r="AD96" s="50">
        <v>2</v>
      </c>
      <c r="AE96" s="50">
        <v>2</v>
      </c>
      <c r="AF96" s="50">
        <v>2</v>
      </c>
      <c r="AG96" s="50">
        <v>2</v>
      </c>
      <c r="AH96" s="50">
        <v>2</v>
      </c>
      <c r="AI96" s="50">
        <v>2</v>
      </c>
      <c r="AJ96" s="50">
        <v>2</v>
      </c>
      <c r="AK96" s="50">
        <v>2</v>
      </c>
      <c r="AL96" s="50">
        <v>2</v>
      </c>
      <c r="AM96" s="50">
        <v>2</v>
      </c>
      <c r="AN96" s="50">
        <v>2</v>
      </c>
      <c r="AO96" s="50">
        <v>2</v>
      </c>
      <c r="AP96" s="50">
        <v>2</v>
      </c>
      <c r="AQ96" s="50">
        <v>2</v>
      </c>
      <c r="AR96" s="51"/>
      <c r="AS96" s="51"/>
      <c r="AT96" s="33"/>
      <c r="AU96" s="34"/>
      <c r="AV96" s="34"/>
      <c r="AW96" s="34"/>
      <c r="AX96" s="34"/>
      <c r="AY96" s="34"/>
      <c r="AZ96" s="34"/>
      <c r="BA96" s="34"/>
      <c r="BB96" s="34"/>
      <c r="BC96" s="35"/>
      <c r="BD96" s="52">
        <f t="shared" si="0"/>
        <v>59</v>
      </c>
      <c r="BE96" s="52"/>
    </row>
    <row r="97" spans="1:57" ht="10.5" customHeight="1" x14ac:dyDescent="0.25">
      <c r="A97" s="63"/>
      <c r="B97" s="54"/>
      <c r="C97" s="20" t="s">
        <v>36</v>
      </c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7"/>
      <c r="Q97" s="57"/>
      <c r="R97" s="57"/>
      <c r="S97" s="57"/>
      <c r="T97" s="58"/>
      <c r="U97" s="23"/>
      <c r="V97" s="40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5"/>
      <c r="AH97" s="55"/>
      <c r="AI97" s="55"/>
      <c r="AJ97" s="55"/>
      <c r="AK97" s="59"/>
      <c r="AL97" s="55"/>
      <c r="AM97" s="55"/>
      <c r="AN97" s="55"/>
      <c r="AO97" s="55"/>
      <c r="AP97" s="55"/>
      <c r="AQ97" s="55"/>
      <c r="AR97" s="60"/>
      <c r="AS97" s="60"/>
      <c r="AT97" s="33"/>
      <c r="AU97" s="34"/>
      <c r="AV97" s="34"/>
      <c r="AW97" s="34"/>
      <c r="AX97" s="34"/>
      <c r="AY97" s="34"/>
      <c r="AZ97" s="34"/>
      <c r="BA97" s="34"/>
      <c r="BB97" s="34"/>
      <c r="BC97" s="35"/>
      <c r="BD97" s="52">
        <f t="shared" si="0"/>
        <v>0</v>
      </c>
      <c r="BE97" s="52"/>
    </row>
    <row r="98" spans="1:57" ht="11.1" customHeight="1" x14ac:dyDescent="0.25">
      <c r="A98" s="64"/>
      <c r="B98" s="49" t="s">
        <v>44</v>
      </c>
      <c r="C98" s="20" t="s">
        <v>35</v>
      </c>
      <c r="D98" s="65">
        <v>3</v>
      </c>
      <c r="E98" s="65">
        <v>3</v>
      </c>
      <c r="F98" s="65">
        <v>3</v>
      </c>
      <c r="G98" s="65">
        <v>3</v>
      </c>
      <c r="H98" s="65">
        <v>3</v>
      </c>
      <c r="I98" s="65">
        <v>3</v>
      </c>
      <c r="J98" s="65">
        <v>3</v>
      </c>
      <c r="K98" s="65">
        <v>3</v>
      </c>
      <c r="L98" s="65">
        <v>3</v>
      </c>
      <c r="M98" s="65">
        <v>3</v>
      </c>
      <c r="N98" s="65">
        <v>3</v>
      </c>
      <c r="O98" s="65">
        <v>3</v>
      </c>
      <c r="P98" s="65">
        <v>3</v>
      </c>
      <c r="Q98" s="65">
        <v>3</v>
      </c>
      <c r="R98" s="65">
        <v>3</v>
      </c>
      <c r="S98" s="65">
        <v>3</v>
      </c>
      <c r="T98" s="65">
        <v>3</v>
      </c>
      <c r="U98" s="23"/>
      <c r="V98" s="40"/>
      <c r="W98" s="66">
        <v>4</v>
      </c>
      <c r="X98" s="66">
        <v>4</v>
      </c>
      <c r="Y98" s="66">
        <v>4</v>
      </c>
      <c r="Z98" s="66">
        <v>4</v>
      </c>
      <c r="AA98" s="66">
        <v>4</v>
      </c>
      <c r="AB98" s="66">
        <v>4</v>
      </c>
      <c r="AC98" s="66">
        <v>4</v>
      </c>
      <c r="AD98" s="66">
        <v>4</v>
      </c>
      <c r="AE98" s="66">
        <v>4</v>
      </c>
      <c r="AF98" s="66">
        <v>4</v>
      </c>
      <c r="AG98" s="66">
        <v>4</v>
      </c>
      <c r="AH98" s="66">
        <v>4</v>
      </c>
      <c r="AI98" s="66">
        <v>4</v>
      </c>
      <c r="AJ98" s="66">
        <v>4</v>
      </c>
      <c r="AK98" s="66">
        <v>4</v>
      </c>
      <c r="AL98" s="66">
        <v>4</v>
      </c>
      <c r="AM98" s="66">
        <v>4</v>
      </c>
      <c r="AN98" s="67">
        <v>3</v>
      </c>
      <c r="AO98" s="66">
        <v>3</v>
      </c>
      <c r="AP98" s="66">
        <v>3</v>
      </c>
      <c r="AQ98" s="66">
        <v>3</v>
      </c>
      <c r="AR98" s="68"/>
      <c r="AS98" s="68"/>
      <c r="AT98" s="33"/>
      <c r="AU98" s="34"/>
      <c r="AV98" s="34"/>
      <c r="AW98" s="34"/>
      <c r="AX98" s="34"/>
      <c r="AY98" s="34"/>
      <c r="AZ98" s="34"/>
      <c r="BA98" s="34"/>
      <c r="BB98" s="34"/>
      <c r="BC98" s="35"/>
      <c r="BD98" s="52">
        <f t="shared" si="0"/>
        <v>131</v>
      </c>
      <c r="BE98" s="52"/>
    </row>
    <row r="99" spans="1:57" ht="13.5" customHeight="1" x14ac:dyDescent="0.25">
      <c r="A99" s="64" t="s">
        <v>45</v>
      </c>
      <c r="B99" s="54"/>
      <c r="C99" s="20" t="s">
        <v>36</v>
      </c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6"/>
      <c r="P99" s="57"/>
      <c r="Q99" s="57"/>
      <c r="R99" s="57"/>
      <c r="S99" s="57"/>
      <c r="T99" s="58"/>
      <c r="U99" s="23"/>
      <c r="V99" s="40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5"/>
      <c r="AH99" s="55"/>
      <c r="AI99" s="55"/>
      <c r="AJ99" s="55"/>
      <c r="AK99" s="59"/>
      <c r="AL99" s="55"/>
      <c r="AM99" s="55"/>
      <c r="AN99" s="55"/>
      <c r="AO99" s="55"/>
      <c r="AP99" s="55"/>
      <c r="AQ99" s="55"/>
      <c r="AR99" s="60"/>
      <c r="AS99" s="60"/>
      <c r="AT99" s="33"/>
      <c r="AU99" s="34"/>
      <c r="AV99" s="34"/>
      <c r="AW99" s="34"/>
      <c r="AX99" s="34"/>
      <c r="AY99" s="34"/>
      <c r="AZ99" s="34"/>
      <c r="BA99" s="34"/>
      <c r="BB99" s="34"/>
      <c r="BC99" s="35"/>
      <c r="BD99" s="52">
        <f t="shared" si="0"/>
        <v>0</v>
      </c>
      <c r="BE99" s="52"/>
    </row>
    <row r="100" spans="1:57" ht="11.1" customHeight="1" x14ac:dyDescent="0.25">
      <c r="A100" s="62" t="s">
        <v>46</v>
      </c>
      <c r="B100" s="49" t="s">
        <v>47</v>
      </c>
      <c r="C100" s="20" t="s">
        <v>35</v>
      </c>
      <c r="D100" s="50">
        <v>1</v>
      </c>
      <c r="E100" s="50">
        <v>1</v>
      </c>
      <c r="F100" s="50">
        <v>1</v>
      </c>
      <c r="G100" s="50">
        <v>1</v>
      </c>
      <c r="H100" s="50">
        <v>1</v>
      </c>
      <c r="I100" s="50">
        <v>1</v>
      </c>
      <c r="J100" s="50">
        <v>1</v>
      </c>
      <c r="K100" s="50">
        <v>1</v>
      </c>
      <c r="L100" s="50">
        <v>1</v>
      </c>
      <c r="M100" s="50">
        <v>1</v>
      </c>
      <c r="N100" s="50">
        <v>1</v>
      </c>
      <c r="O100" s="50">
        <v>1</v>
      </c>
      <c r="P100" s="50">
        <v>1</v>
      </c>
      <c r="Q100" s="50">
        <v>1</v>
      </c>
      <c r="R100" s="50">
        <v>1</v>
      </c>
      <c r="S100" s="50">
        <v>1</v>
      </c>
      <c r="T100" s="50">
        <v>1</v>
      </c>
      <c r="U100" s="23"/>
      <c r="V100" s="40"/>
      <c r="W100" s="50">
        <v>2</v>
      </c>
      <c r="X100" s="50">
        <v>2</v>
      </c>
      <c r="Y100" s="50">
        <v>2</v>
      </c>
      <c r="Z100" s="50">
        <v>2</v>
      </c>
      <c r="AA100" s="50">
        <v>2</v>
      </c>
      <c r="AB100" s="50">
        <v>2</v>
      </c>
      <c r="AC100" s="50">
        <v>2</v>
      </c>
      <c r="AD100" s="50">
        <v>2</v>
      </c>
      <c r="AE100" s="50">
        <v>2</v>
      </c>
      <c r="AF100" s="50">
        <v>2</v>
      </c>
      <c r="AG100" s="50">
        <v>2</v>
      </c>
      <c r="AH100" s="50">
        <v>2</v>
      </c>
      <c r="AI100" s="50">
        <v>2</v>
      </c>
      <c r="AJ100" s="50">
        <v>2</v>
      </c>
      <c r="AK100" s="50">
        <v>2</v>
      </c>
      <c r="AL100" s="50">
        <v>2</v>
      </c>
      <c r="AM100" s="50">
        <v>2</v>
      </c>
      <c r="AN100" s="50">
        <v>2</v>
      </c>
      <c r="AO100" s="50">
        <v>2</v>
      </c>
      <c r="AP100" s="50">
        <v>2</v>
      </c>
      <c r="AQ100" s="50">
        <v>2</v>
      </c>
      <c r="AR100" s="69"/>
      <c r="AS100" s="69"/>
      <c r="AT100" s="33"/>
      <c r="AU100" s="34"/>
      <c r="AV100" s="34"/>
      <c r="AW100" s="34"/>
      <c r="AX100" s="34"/>
      <c r="AY100" s="34"/>
      <c r="AZ100" s="34"/>
      <c r="BA100" s="34"/>
      <c r="BB100" s="34"/>
      <c r="BC100" s="35"/>
      <c r="BD100" s="52">
        <f t="shared" si="0"/>
        <v>59</v>
      </c>
      <c r="BE100" s="52"/>
    </row>
    <row r="101" spans="1:57" ht="10.5" customHeight="1" x14ac:dyDescent="0.25">
      <c r="A101" s="63"/>
      <c r="B101" s="54"/>
      <c r="C101" s="20" t="s">
        <v>36</v>
      </c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7"/>
      <c r="Q101" s="57"/>
      <c r="R101" s="57"/>
      <c r="S101" s="57"/>
      <c r="T101" s="58"/>
      <c r="U101" s="23"/>
      <c r="V101" s="40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5"/>
      <c r="AH101" s="55"/>
      <c r="AI101" s="55"/>
      <c r="AJ101" s="55"/>
      <c r="AK101" s="59"/>
      <c r="AL101" s="55"/>
      <c r="AM101" s="55"/>
      <c r="AN101" s="55"/>
      <c r="AO101" s="55"/>
      <c r="AP101" s="55"/>
      <c r="AQ101" s="55"/>
      <c r="AR101" s="60"/>
      <c r="AS101" s="60"/>
      <c r="AT101" s="33"/>
      <c r="AU101" s="34"/>
      <c r="AV101" s="34"/>
      <c r="AW101" s="34"/>
      <c r="AX101" s="34"/>
      <c r="AY101" s="34"/>
      <c r="AZ101" s="34"/>
      <c r="BA101" s="34"/>
      <c r="BB101" s="34"/>
      <c r="BC101" s="35"/>
      <c r="BD101" s="52">
        <f t="shared" si="0"/>
        <v>0</v>
      </c>
      <c r="BE101" s="52"/>
    </row>
    <row r="102" spans="1:57" ht="11.1" customHeight="1" x14ac:dyDescent="0.25">
      <c r="A102" s="62" t="s">
        <v>48</v>
      </c>
      <c r="B102" s="49" t="s">
        <v>49</v>
      </c>
      <c r="C102" s="20" t="s">
        <v>35</v>
      </c>
      <c r="D102" s="50">
        <v>2</v>
      </c>
      <c r="E102" s="50">
        <v>2</v>
      </c>
      <c r="F102" s="50">
        <v>2</v>
      </c>
      <c r="G102" s="50">
        <v>2</v>
      </c>
      <c r="H102" s="50">
        <v>2</v>
      </c>
      <c r="I102" s="50">
        <v>2</v>
      </c>
      <c r="J102" s="50">
        <v>2</v>
      </c>
      <c r="K102" s="50">
        <v>2</v>
      </c>
      <c r="L102" s="50">
        <v>2</v>
      </c>
      <c r="M102" s="50">
        <v>2</v>
      </c>
      <c r="N102" s="50">
        <v>2</v>
      </c>
      <c r="O102" s="50">
        <v>2</v>
      </c>
      <c r="P102" s="50">
        <v>2</v>
      </c>
      <c r="Q102" s="50">
        <v>2</v>
      </c>
      <c r="R102" s="50">
        <v>2</v>
      </c>
      <c r="S102" s="50">
        <v>2</v>
      </c>
      <c r="T102" s="50">
        <v>2</v>
      </c>
      <c r="U102" s="23"/>
      <c r="V102" s="40"/>
      <c r="W102" s="50">
        <v>2</v>
      </c>
      <c r="X102" s="50">
        <v>2</v>
      </c>
      <c r="Y102" s="50">
        <v>2</v>
      </c>
      <c r="Z102" s="50">
        <v>2</v>
      </c>
      <c r="AA102" s="50">
        <v>2</v>
      </c>
      <c r="AB102" s="50">
        <v>2</v>
      </c>
      <c r="AC102" s="50">
        <v>2</v>
      </c>
      <c r="AD102" s="50">
        <v>2</v>
      </c>
      <c r="AE102" s="50">
        <v>2</v>
      </c>
      <c r="AF102" s="50">
        <v>2</v>
      </c>
      <c r="AG102" s="50">
        <v>2</v>
      </c>
      <c r="AH102" s="50">
        <v>2</v>
      </c>
      <c r="AI102" s="50">
        <v>2</v>
      </c>
      <c r="AJ102" s="50">
        <v>2</v>
      </c>
      <c r="AK102" s="50">
        <v>2</v>
      </c>
      <c r="AL102" s="50">
        <v>2</v>
      </c>
      <c r="AM102" s="50">
        <v>2</v>
      </c>
      <c r="AN102" s="50">
        <v>2</v>
      </c>
      <c r="AO102" s="50">
        <v>2</v>
      </c>
      <c r="AP102" s="50">
        <v>2</v>
      </c>
      <c r="AQ102" s="50">
        <v>2</v>
      </c>
      <c r="AR102" s="68"/>
      <c r="AS102" s="68"/>
      <c r="AT102" s="33"/>
      <c r="AU102" s="34"/>
      <c r="AV102" s="34"/>
      <c r="AW102" s="34"/>
      <c r="AX102" s="34"/>
      <c r="AY102" s="34"/>
      <c r="AZ102" s="34"/>
      <c r="BA102" s="34"/>
      <c r="BB102" s="34"/>
      <c r="BC102" s="35"/>
      <c r="BD102" s="52">
        <f t="shared" si="0"/>
        <v>76</v>
      </c>
      <c r="BE102" s="52"/>
    </row>
    <row r="103" spans="1:57" ht="11.1" customHeight="1" x14ac:dyDescent="0.25">
      <c r="A103" s="63"/>
      <c r="B103" s="54"/>
      <c r="C103" s="20" t="s">
        <v>36</v>
      </c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6"/>
      <c r="P103" s="57"/>
      <c r="Q103" s="57"/>
      <c r="R103" s="57"/>
      <c r="S103" s="57"/>
      <c r="T103" s="58"/>
      <c r="U103" s="23"/>
      <c r="V103" s="40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5"/>
      <c r="AH103" s="55"/>
      <c r="AI103" s="55"/>
      <c r="AJ103" s="55"/>
      <c r="AK103" s="59"/>
      <c r="AL103" s="55"/>
      <c r="AM103" s="55"/>
      <c r="AN103" s="55"/>
      <c r="AO103" s="55"/>
      <c r="AP103" s="55"/>
      <c r="AQ103" s="55"/>
      <c r="AR103" s="60"/>
      <c r="AS103" s="60"/>
      <c r="AT103" s="33"/>
      <c r="AU103" s="34"/>
      <c r="AV103" s="34"/>
      <c r="AW103" s="34"/>
      <c r="AX103" s="34"/>
      <c r="AY103" s="34"/>
      <c r="AZ103" s="34"/>
      <c r="BA103" s="34"/>
      <c r="BB103" s="34"/>
      <c r="BC103" s="35"/>
      <c r="BD103" s="52">
        <f t="shared" si="0"/>
        <v>0</v>
      </c>
      <c r="BE103" s="52"/>
    </row>
    <row r="104" spans="1:57" ht="11.1" customHeight="1" x14ac:dyDescent="0.25">
      <c r="A104" s="62" t="s">
        <v>50</v>
      </c>
      <c r="B104" s="49" t="s">
        <v>51</v>
      </c>
      <c r="C104" s="20" t="s">
        <v>35</v>
      </c>
      <c r="D104" s="50">
        <v>1</v>
      </c>
      <c r="E104" s="50">
        <v>1</v>
      </c>
      <c r="F104" s="50">
        <v>1</v>
      </c>
      <c r="G104" s="50">
        <v>1</v>
      </c>
      <c r="H104" s="50">
        <v>1</v>
      </c>
      <c r="I104" s="50">
        <v>1</v>
      </c>
      <c r="J104" s="50">
        <v>1</v>
      </c>
      <c r="K104" s="50">
        <v>1</v>
      </c>
      <c r="L104" s="50">
        <v>1</v>
      </c>
      <c r="M104" s="50">
        <v>1</v>
      </c>
      <c r="N104" s="50">
        <v>1</v>
      </c>
      <c r="O104" s="50">
        <v>1</v>
      </c>
      <c r="P104" s="50">
        <v>1</v>
      </c>
      <c r="Q104" s="50">
        <v>1</v>
      </c>
      <c r="R104" s="50">
        <v>1</v>
      </c>
      <c r="S104" s="50">
        <v>1</v>
      </c>
      <c r="T104" s="50">
        <v>1</v>
      </c>
      <c r="U104" s="23"/>
      <c r="V104" s="23"/>
      <c r="W104" s="50">
        <v>1</v>
      </c>
      <c r="X104" s="50">
        <v>1</v>
      </c>
      <c r="Y104" s="50">
        <v>1</v>
      </c>
      <c r="Z104" s="50">
        <v>1</v>
      </c>
      <c r="AA104" s="50">
        <v>1</v>
      </c>
      <c r="AB104" s="50">
        <v>1</v>
      </c>
      <c r="AC104" s="50">
        <v>1</v>
      </c>
      <c r="AD104" s="50">
        <v>1</v>
      </c>
      <c r="AE104" s="50">
        <v>1</v>
      </c>
      <c r="AF104" s="50">
        <v>1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50">
        <v>1</v>
      </c>
      <c r="AM104" s="50">
        <v>1</v>
      </c>
      <c r="AN104" s="50">
        <v>1</v>
      </c>
      <c r="AO104" s="50">
        <v>1</v>
      </c>
      <c r="AP104" s="50">
        <v>1</v>
      </c>
      <c r="AQ104" s="50">
        <v>1</v>
      </c>
      <c r="AR104" s="70"/>
      <c r="AS104" s="70"/>
      <c r="AT104" s="33"/>
      <c r="AU104" s="34"/>
      <c r="AV104" s="34"/>
      <c r="AW104" s="34"/>
      <c r="AX104" s="34"/>
      <c r="AY104" s="34"/>
      <c r="AZ104" s="34"/>
      <c r="BA104" s="34"/>
      <c r="BB104" s="34"/>
      <c r="BC104" s="35"/>
      <c r="BD104" s="52">
        <f t="shared" si="0"/>
        <v>38</v>
      </c>
      <c r="BE104" s="52"/>
    </row>
    <row r="105" spans="1:57" ht="12.75" customHeight="1" x14ac:dyDescent="0.25">
      <c r="A105" s="63"/>
      <c r="B105" s="54"/>
      <c r="C105" s="20" t="s">
        <v>36</v>
      </c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6"/>
      <c r="P105" s="57"/>
      <c r="Q105" s="57"/>
      <c r="R105" s="57"/>
      <c r="S105" s="57"/>
      <c r="T105" s="58"/>
      <c r="U105" s="23"/>
      <c r="V105" s="40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5"/>
      <c r="AH105" s="55"/>
      <c r="AI105" s="55"/>
      <c r="AJ105" s="55"/>
      <c r="AK105" s="59"/>
      <c r="AL105" s="55"/>
      <c r="AM105" s="55"/>
      <c r="AN105" s="55"/>
      <c r="AO105" s="55"/>
      <c r="AP105" s="55"/>
      <c r="AQ105" s="55"/>
      <c r="AR105" s="60"/>
      <c r="AS105" s="60"/>
      <c r="AT105" s="33"/>
      <c r="AU105" s="34"/>
      <c r="AV105" s="34"/>
      <c r="AW105" s="34"/>
      <c r="AX105" s="34"/>
      <c r="AY105" s="34"/>
      <c r="AZ105" s="34"/>
      <c r="BA105" s="34"/>
      <c r="BB105" s="34"/>
      <c r="BC105" s="35"/>
      <c r="BD105" s="52">
        <f t="shared" si="0"/>
        <v>0</v>
      </c>
      <c r="BE105" s="52"/>
    </row>
    <row r="106" spans="1:57" ht="11.1" customHeight="1" x14ac:dyDescent="0.25">
      <c r="A106" s="25"/>
      <c r="B106" s="71" t="s">
        <v>52</v>
      </c>
      <c r="C106" s="20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6"/>
      <c r="P106" s="57"/>
      <c r="Q106" s="57"/>
      <c r="R106" s="57"/>
      <c r="S106" s="57"/>
      <c r="T106" s="58"/>
      <c r="U106" s="23"/>
      <c r="V106" s="40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5"/>
      <c r="AH106" s="55"/>
      <c r="AI106" s="55"/>
      <c r="AJ106" s="55"/>
      <c r="AK106" s="59"/>
      <c r="AL106" s="55"/>
      <c r="AM106" s="55"/>
      <c r="AN106" s="55"/>
      <c r="AO106" s="55"/>
      <c r="AP106" s="55"/>
      <c r="AQ106" s="55"/>
      <c r="AR106" s="60"/>
      <c r="AS106" s="60"/>
      <c r="AT106" s="33"/>
      <c r="AU106" s="34"/>
      <c r="AV106" s="34"/>
      <c r="AW106" s="34"/>
      <c r="AX106" s="34"/>
      <c r="AY106" s="34"/>
      <c r="AZ106" s="34"/>
      <c r="BA106" s="34"/>
      <c r="BB106" s="34"/>
      <c r="BC106" s="35"/>
      <c r="BD106" s="52">
        <f t="shared" si="0"/>
        <v>0</v>
      </c>
      <c r="BE106" s="52"/>
    </row>
    <row r="107" spans="1:57" ht="15" customHeight="1" x14ac:dyDescent="0.25">
      <c r="A107" s="37"/>
      <c r="B107" s="72"/>
      <c r="C107" s="20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6"/>
      <c r="P107" s="57"/>
      <c r="Q107" s="57"/>
      <c r="R107" s="57"/>
      <c r="S107" s="57"/>
      <c r="T107" s="58"/>
      <c r="U107" s="23"/>
      <c r="V107" s="40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5"/>
      <c r="AH107" s="55"/>
      <c r="AI107" s="55"/>
      <c r="AJ107" s="55"/>
      <c r="AK107" s="59"/>
      <c r="AL107" s="55"/>
      <c r="AM107" s="55"/>
      <c r="AN107" s="55"/>
      <c r="AO107" s="55"/>
      <c r="AP107" s="55"/>
      <c r="AQ107" s="55"/>
      <c r="AR107" s="60"/>
      <c r="AS107" s="60"/>
      <c r="AT107" s="33"/>
      <c r="AU107" s="34"/>
      <c r="AV107" s="34"/>
      <c r="AW107" s="34"/>
      <c r="AX107" s="34"/>
      <c r="AY107" s="34"/>
      <c r="AZ107" s="34"/>
      <c r="BA107" s="34"/>
      <c r="BB107" s="34"/>
      <c r="BC107" s="35"/>
      <c r="BD107" s="52">
        <f t="shared" si="0"/>
        <v>0</v>
      </c>
      <c r="BE107" s="52"/>
    </row>
    <row r="108" spans="1:57" ht="11.1" customHeight="1" x14ac:dyDescent="0.25">
      <c r="A108" s="62" t="s">
        <v>53</v>
      </c>
      <c r="B108" s="49" t="s">
        <v>54</v>
      </c>
      <c r="C108" s="20" t="s">
        <v>35</v>
      </c>
      <c r="D108" s="65">
        <v>4</v>
      </c>
      <c r="E108" s="65">
        <v>4</v>
      </c>
      <c r="F108" s="65">
        <v>4</v>
      </c>
      <c r="G108" s="65">
        <v>4</v>
      </c>
      <c r="H108" s="65">
        <v>4</v>
      </c>
      <c r="I108" s="65">
        <v>4</v>
      </c>
      <c r="J108" s="65">
        <v>4</v>
      </c>
      <c r="K108" s="65">
        <v>4</v>
      </c>
      <c r="L108" s="65">
        <v>4</v>
      </c>
      <c r="M108" s="65">
        <v>4</v>
      </c>
      <c r="N108" s="65">
        <v>4</v>
      </c>
      <c r="O108" s="65">
        <v>4</v>
      </c>
      <c r="P108" s="65">
        <v>4</v>
      </c>
      <c r="Q108" s="65">
        <v>4</v>
      </c>
      <c r="R108" s="65">
        <v>4</v>
      </c>
      <c r="S108" s="73">
        <v>3</v>
      </c>
      <c r="T108" s="73">
        <v>3</v>
      </c>
      <c r="U108" s="23"/>
      <c r="V108" s="40"/>
      <c r="W108" s="66">
        <v>2</v>
      </c>
      <c r="X108" s="66">
        <v>2</v>
      </c>
      <c r="Y108" s="66">
        <v>2</v>
      </c>
      <c r="Z108" s="66">
        <v>2</v>
      </c>
      <c r="AA108" s="66">
        <v>2</v>
      </c>
      <c r="AB108" s="66">
        <v>2</v>
      </c>
      <c r="AC108" s="66">
        <v>2</v>
      </c>
      <c r="AD108" s="66">
        <v>2</v>
      </c>
      <c r="AE108" s="66">
        <v>2</v>
      </c>
      <c r="AF108" s="66">
        <v>2</v>
      </c>
      <c r="AG108" s="66">
        <v>2</v>
      </c>
      <c r="AH108" s="66">
        <v>2</v>
      </c>
      <c r="AI108" s="66">
        <v>2</v>
      </c>
      <c r="AJ108" s="66">
        <v>2</v>
      </c>
      <c r="AK108" s="66">
        <v>2</v>
      </c>
      <c r="AL108" s="66">
        <v>2</v>
      </c>
      <c r="AM108" s="66">
        <v>2</v>
      </c>
      <c r="AN108" s="66">
        <v>2</v>
      </c>
      <c r="AO108" s="66">
        <v>2</v>
      </c>
      <c r="AP108" s="66">
        <v>2</v>
      </c>
      <c r="AQ108" s="66">
        <v>2</v>
      </c>
      <c r="AR108" s="68"/>
      <c r="AS108" s="68"/>
      <c r="AT108" s="33"/>
      <c r="AU108" s="34"/>
      <c r="AV108" s="34"/>
      <c r="AW108" s="34"/>
      <c r="AX108" s="34"/>
      <c r="AY108" s="34"/>
      <c r="AZ108" s="34"/>
      <c r="BA108" s="34"/>
      <c r="BB108" s="34"/>
      <c r="BC108" s="35"/>
      <c r="BD108" s="52">
        <f t="shared" si="0"/>
        <v>108</v>
      </c>
      <c r="BE108" s="52"/>
    </row>
    <row r="109" spans="1:57" ht="11.1" customHeight="1" x14ac:dyDescent="0.25">
      <c r="A109" s="63"/>
      <c r="B109" s="54"/>
      <c r="C109" s="20" t="s">
        <v>36</v>
      </c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6"/>
      <c r="P109" s="57"/>
      <c r="Q109" s="57"/>
      <c r="R109" s="57"/>
      <c r="S109" s="57"/>
      <c r="T109" s="58"/>
      <c r="U109" s="23"/>
      <c r="V109" s="40"/>
      <c r="W109" s="74"/>
      <c r="X109" s="56"/>
      <c r="Y109" s="56"/>
      <c r="Z109" s="56"/>
      <c r="AA109" s="56"/>
      <c r="AB109" s="56"/>
      <c r="AC109" s="56"/>
      <c r="AD109" s="56"/>
      <c r="AE109" s="56"/>
      <c r="AF109" s="56"/>
      <c r="AG109" s="55"/>
      <c r="AH109" s="55"/>
      <c r="AI109" s="55"/>
      <c r="AJ109" s="55"/>
      <c r="AK109" s="59"/>
      <c r="AL109" s="55"/>
      <c r="AM109" s="55"/>
      <c r="AN109" s="55"/>
      <c r="AO109" s="55"/>
      <c r="AP109" s="55"/>
      <c r="AQ109" s="55"/>
      <c r="AR109" s="60"/>
      <c r="AS109" s="60"/>
      <c r="AT109" s="33"/>
      <c r="AU109" s="34"/>
      <c r="AV109" s="34"/>
      <c r="AW109" s="34"/>
      <c r="AX109" s="34"/>
      <c r="AY109" s="34"/>
      <c r="AZ109" s="34"/>
      <c r="BA109" s="34"/>
      <c r="BB109" s="34"/>
      <c r="BC109" s="35"/>
      <c r="BD109" s="52">
        <f t="shared" si="0"/>
        <v>0</v>
      </c>
      <c r="BE109" s="52"/>
    </row>
    <row r="110" spans="1:57" ht="11.1" customHeight="1" x14ac:dyDescent="0.25">
      <c r="A110" s="62" t="s">
        <v>55</v>
      </c>
      <c r="B110" s="49" t="s">
        <v>56</v>
      </c>
      <c r="C110" s="20" t="s">
        <v>35</v>
      </c>
      <c r="D110" s="73">
        <v>3</v>
      </c>
      <c r="E110" s="73">
        <v>3</v>
      </c>
      <c r="F110" s="65">
        <v>1</v>
      </c>
      <c r="G110" s="65">
        <v>1</v>
      </c>
      <c r="H110" s="65">
        <v>1</v>
      </c>
      <c r="I110" s="65">
        <v>1</v>
      </c>
      <c r="J110" s="65">
        <v>1</v>
      </c>
      <c r="K110" s="65">
        <v>1</v>
      </c>
      <c r="L110" s="65">
        <v>1</v>
      </c>
      <c r="M110" s="65">
        <v>1</v>
      </c>
      <c r="N110" s="65">
        <v>1</v>
      </c>
      <c r="O110" s="65">
        <v>1</v>
      </c>
      <c r="P110" s="65">
        <v>1</v>
      </c>
      <c r="Q110" s="65">
        <v>1</v>
      </c>
      <c r="R110" s="65">
        <v>1</v>
      </c>
      <c r="S110" s="65">
        <v>1</v>
      </c>
      <c r="T110" s="73"/>
      <c r="U110" s="23"/>
      <c r="V110" s="40"/>
      <c r="W110" s="66">
        <v>3</v>
      </c>
      <c r="X110" s="66">
        <v>3</v>
      </c>
      <c r="Y110" s="66">
        <v>3</v>
      </c>
      <c r="Z110" s="66">
        <v>3</v>
      </c>
      <c r="AA110" s="66">
        <v>3</v>
      </c>
      <c r="AB110" s="66">
        <v>3</v>
      </c>
      <c r="AC110" s="66">
        <v>3</v>
      </c>
      <c r="AD110" s="66">
        <v>3</v>
      </c>
      <c r="AE110" s="66">
        <v>3</v>
      </c>
      <c r="AF110" s="66">
        <v>3</v>
      </c>
      <c r="AG110" s="66">
        <v>3</v>
      </c>
      <c r="AH110" s="66">
        <v>3</v>
      </c>
      <c r="AI110" s="66">
        <v>3</v>
      </c>
      <c r="AJ110" s="66">
        <v>3</v>
      </c>
      <c r="AK110" s="66">
        <v>3</v>
      </c>
      <c r="AL110" s="66">
        <v>3</v>
      </c>
      <c r="AM110" s="67">
        <v>1</v>
      </c>
      <c r="AN110" s="67">
        <v>2</v>
      </c>
      <c r="AO110" s="75">
        <v>2</v>
      </c>
      <c r="AP110" s="66">
        <v>2</v>
      </c>
      <c r="AQ110" s="66">
        <v>2</v>
      </c>
      <c r="AR110" s="68"/>
      <c r="AS110" s="68"/>
      <c r="AT110" s="33"/>
      <c r="AU110" s="34"/>
      <c r="AV110" s="34"/>
      <c r="AW110" s="34"/>
      <c r="AX110" s="34"/>
      <c r="AY110" s="34"/>
      <c r="AZ110" s="34"/>
      <c r="BA110" s="34"/>
      <c r="BB110" s="34"/>
      <c r="BC110" s="35"/>
      <c r="BD110" s="52">
        <f t="shared" si="0"/>
        <v>77</v>
      </c>
      <c r="BE110" s="52"/>
    </row>
    <row r="111" spans="1:57" ht="11.1" customHeight="1" x14ac:dyDescent="0.25">
      <c r="A111" s="63"/>
      <c r="B111" s="54"/>
      <c r="C111" s="20" t="s">
        <v>36</v>
      </c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6"/>
      <c r="P111" s="57"/>
      <c r="Q111" s="57"/>
      <c r="R111" s="57"/>
      <c r="S111" s="57"/>
      <c r="T111" s="58"/>
      <c r="U111" s="23"/>
      <c r="V111" s="40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5"/>
      <c r="AH111" s="55"/>
      <c r="AI111" s="55"/>
      <c r="AJ111" s="55"/>
      <c r="AK111" s="59"/>
      <c r="AL111" s="55"/>
      <c r="AM111" s="55"/>
      <c r="AN111" s="55"/>
      <c r="AO111" s="55"/>
      <c r="AP111" s="55"/>
      <c r="AQ111" s="55"/>
      <c r="AR111" s="60"/>
      <c r="AS111" s="60"/>
      <c r="AT111" s="33"/>
      <c r="AU111" s="34"/>
      <c r="AV111" s="34"/>
      <c r="AW111" s="34"/>
      <c r="AX111" s="34"/>
      <c r="AY111" s="34"/>
      <c r="AZ111" s="34"/>
      <c r="BA111" s="34"/>
      <c r="BB111" s="34"/>
      <c r="BC111" s="35"/>
      <c r="BD111" s="52">
        <f t="shared" si="0"/>
        <v>0</v>
      </c>
      <c r="BE111" s="52"/>
    </row>
    <row r="112" spans="1:57" ht="11.1" customHeight="1" x14ac:dyDescent="0.25">
      <c r="A112" s="76" t="s">
        <v>57</v>
      </c>
      <c r="B112" s="49" t="s">
        <v>58</v>
      </c>
      <c r="C112" s="20" t="s">
        <v>35</v>
      </c>
      <c r="D112" s="50">
        <v>2</v>
      </c>
      <c r="E112" s="50">
        <v>2</v>
      </c>
      <c r="F112" s="50">
        <v>2</v>
      </c>
      <c r="G112" s="50">
        <v>2</v>
      </c>
      <c r="H112" s="50">
        <v>2</v>
      </c>
      <c r="I112" s="50">
        <v>2</v>
      </c>
      <c r="J112" s="50">
        <v>2</v>
      </c>
      <c r="K112" s="50">
        <v>2</v>
      </c>
      <c r="L112" s="50">
        <v>2</v>
      </c>
      <c r="M112" s="50">
        <v>2</v>
      </c>
      <c r="N112" s="50">
        <v>2</v>
      </c>
      <c r="O112" s="50">
        <v>2</v>
      </c>
      <c r="P112" s="50">
        <v>2</v>
      </c>
      <c r="Q112" s="50">
        <v>2</v>
      </c>
      <c r="R112" s="50">
        <v>2</v>
      </c>
      <c r="S112" s="50">
        <v>2</v>
      </c>
      <c r="T112" s="50">
        <v>2</v>
      </c>
      <c r="U112" s="23"/>
      <c r="V112" s="23"/>
      <c r="W112" s="50">
        <v>1</v>
      </c>
      <c r="X112" s="50">
        <v>1</v>
      </c>
      <c r="Y112" s="50">
        <v>1</v>
      </c>
      <c r="Z112" s="50">
        <v>1</v>
      </c>
      <c r="AA112" s="50">
        <v>1</v>
      </c>
      <c r="AB112" s="50">
        <v>1</v>
      </c>
      <c r="AC112" s="50">
        <v>1</v>
      </c>
      <c r="AD112" s="50">
        <v>1</v>
      </c>
      <c r="AE112" s="50">
        <v>1</v>
      </c>
      <c r="AF112" s="50">
        <v>1</v>
      </c>
      <c r="AG112" s="50">
        <v>1</v>
      </c>
      <c r="AH112" s="50">
        <v>1</v>
      </c>
      <c r="AI112" s="50">
        <v>1</v>
      </c>
      <c r="AJ112" s="50">
        <v>1</v>
      </c>
      <c r="AK112" s="50">
        <v>1</v>
      </c>
      <c r="AL112" s="50">
        <v>1</v>
      </c>
      <c r="AM112" s="50">
        <v>1</v>
      </c>
      <c r="AN112" s="50">
        <v>1</v>
      </c>
      <c r="AO112" s="50">
        <v>1</v>
      </c>
      <c r="AP112" s="50">
        <v>1</v>
      </c>
      <c r="AQ112" s="50">
        <v>1</v>
      </c>
      <c r="AR112" s="51"/>
      <c r="AS112" s="51"/>
      <c r="AT112" s="33"/>
      <c r="AU112" s="34"/>
      <c r="AV112" s="34"/>
      <c r="AW112" s="34"/>
      <c r="AX112" s="34"/>
      <c r="AY112" s="34"/>
      <c r="AZ112" s="34"/>
      <c r="BA112" s="34"/>
      <c r="BB112" s="34"/>
      <c r="BC112" s="35"/>
      <c r="BD112" s="52">
        <f t="shared" si="0"/>
        <v>55</v>
      </c>
      <c r="BE112" s="52"/>
    </row>
    <row r="113" spans="1:57" ht="11.1" customHeight="1" x14ac:dyDescent="0.25">
      <c r="A113" s="77"/>
      <c r="B113" s="54"/>
      <c r="C113" s="20" t="s">
        <v>36</v>
      </c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6"/>
      <c r="P113" s="57"/>
      <c r="Q113" s="57"/>
      <c r="R113" s="57"/>
      <c r="S113" s="57"/>
      <c r="T113" s="57"/>
      <c r="U113" s="23"/>
      <c r="V113" s="40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5"/>
      <c r="AH113" s="55"/>
      <c r="AI113" s="55"/>
      <c r="AJ113" s="55"/>
      <c r="AK113" s="59"/>
      <c r="AL113" s="55"/>
      <c r="AM113" s="55"/>
      <c r="AN113" s="55"/>
      <c r="AO113" s="55"/>
      <c r="AP113" s="55"/>
      <c r="AQ113" s="55"/>
      <c r="AR113" s="60"/>
      <c r="AS113" s="60"/>
      <c r="AT113" s="33"/>
      <c r="AU113" s="34"/>
      <c r="AV113" s="34"/>
      <c r="AW113" s="34"/>
      <c r="AX113" s="34"/>
      <c r="AY113" s="34"/>
      <c r="AZ113" s="34"/>
      <c r="BA113" s="34"/>
      <c r="BB113" s="34"/>
      <c r="BC113" s="35"/>
      <c r="BD113" s="52">
        <f t="shared" si="0"/>
        <v>0</v>
      </c>
      <c r="BE113" s="52"/>
    </row>
    <row r="114" spans="1:57" ht="11.1" customHeight="1" x14ac:dyDescent="0.25">
      <c r="A114" s="62" t="s">
        <v>59</v>
      </c>
      <c r="B114" s="49" t="s">
        <v>60</v>
      </c>
      <c r="C114" s="20" t="s">
        <v>35</v>
      </c>
      <c r="D114" s="65">
        <v>2</v>
      </c>
      <c r="E114" s="65">
        <v>2</v>
      </c>
      <c r="F114" s="65">
        <v>2</v>
      </c>
      <c r="G114" s="65">
        <v>2</v>
      </c>
      <c r="H114" s="65">
        <v>2</v>
      </c>
      <c r="I114" s="65">
        <v>2</v>
      </c>
      <c r="J114" s="65">
        <v>2</v>
      </c>
      <c r="K114" s="65">
        <v>2</v>
      </c>
      <c r="L114" s="65">
        <v>2</v>
      </c>
      <c r="M114" s="65">
        <v>2</v>
      </c>
      <c r="N114" s="65">
        <v>2</v>
      </c>
      <c r="O114" s="65">
        <v>2</v>
      </c>
      <c r="P114" s="65">
        <v>2</v>
      </c>
      <c r="Q114" s="65">
        <v>2</v>
      </c>
      <c r="R114" s="65">
        <v>2</v>
      </c>
      <c r="S114" s="65">
        <v>2</v>
      </c>
      <c r="T114" s="73">
        <v>3</v>
      </c>
      <c r="U114" s="23"/>
      <c r="V114" s="78"/>
      <c r="W114" s="65">
        <v>3</v>
      </c>
      <c r="X114" s="65">
        <v>3</v>
      </c>
      <c r="Y114" s="65">
        <v>3</v>
      </c>
      <c r="Z114" s="65">
        <v>3</v>
      </c>
      <c r="AA114" s="65">
        <v>3</v>
      </c>
      <c r="AB114" s="65">
        <v>3</v>
      </c>
      <c r="AC114" s="65">
        <v>3</v>
      </c>
      <c r="AD114" s="65">
        <v>3</v>
      </c>
      <c r="AE114" s="65">
        <v>3</v>
      </c>
      <c r="AF114" s="65">
        <v>3</v>
      </c>
      <c r="AG114" s="65">
        <v>3</v>
      </c>
      <c r="AH114" s="65">
        <v>3</v>
      </c>
      <c r="AI114" s="65">
        <v>3</v>
      </c>
      <c r="AJ114" s="65">
        <v>3</v>
      </c>
      <c r="AK114" s="65">
        <v>3</v>
      </c>
      <c r="AL114" s="65">
        <v>3</v>
      </c>
      <c r="AM114" s="65">
        <v>3</v>
      </c>
      <c r="AN114" s="65">
        <v>3</v>
      </c>
      <c r="AO114" s="65">
        <v>3</v>
      </c>
      <c r="AP114" s="65">
        <v>3</v>
      </c>
      <c r="AQ114" s="65">
        <v>3</v>
      </c>
      <c r="AR114" s="70"/>
      <c r="AS114" s="70"/>
      <c r="AT114" s="33"/>
      <c r="AU114" s="34"/>
      <c r="AV114" s="34"/>
      <c r="AW114" s="34"/>
      <c r="AX114" s="34"/>
      <c r="AY114" s="34"/>
      <c r="AZ114" s="34"/>
      <c r="BA114" s="34"/>
      <c r="BB114" s="34"/>
      <c r="BC114" s="35"/>
      <c r="BD114" s="52">
        <f t="shared" si="0"/>
        <v>98</v>
      </c>
      <c r="BE114" s="52"/>
    </row>
    <row r="115" spans="1:57" ht="14.25" customHeight="1" x14ac:dyDescent="0.25">
      <c r="A115" s="63"/>
      <c r="B115" s="54"/>
      <c r="C115" s="20" t="s">
        <v>36</v>
      </c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6"/>
      <c r="P115" s="57"/>
      <c r="Q115" s="57"/>
      <c r="R115" s="57"/>
      <c r="S115" s="57"/>
      <c r="T115" s="58"/>
      <c r="U115" s="23"/>
      <c r="V115" s="40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5"/>
      <c r="AH115" s="55"/>
      <c r="AI115" s="55"/>
      <c r="AJ115" s="55"/>
      <c r="AK115" s="59"/>
      <c r="AL115" s="55"/>
      <c r="AM115" s="55"/>
      <c r="AN115" s="55"/>
      <c r="AO115" s="55"/>
      <c r="AP115" s="55"/>
      <c r="AQ115" s="55"/>
      <c r="AR115" s="60"/>
      <c r="AS115" s="60"/>
      <c r="AT115" s="33"/>
      <c r="AU115" s="34"/>
      <c r="AV115" s="34"/>
      <c r="AW115" s="34"/>
      <c r="AX115" s="34"/>
      <c r="AY115" s="34"/>
      <c r="AZ115" s="34"/>
      <c r="BA115" s="34"/>
      <c r="BB115" s="34"/>
      <c r="BC115" s="35"/>
      <c r="BD115" s="52">
        <f t="shared" si="0"/>
        <v>0</v>
      </c>
      <c r="BE115" s="52"/>
    </row>
    <row r="116" spans="1:57" ht="11.1" customHeight="1" x14ac:dyDescent="0.25">
      <c r="A116" s="79" t="s">
        <v>61</v>
      </c>
      <c r="B116" s="80" t="s">
        <v>62</v>
      </c>
      <c r="C116" s="81" t="s">
        <v>35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23"/>
      <c r="V116" s="40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51"/>
      <c r="AS116" s="51"/>
      <c r="AT116" s="33"/>
      <c r="AU116" s="34"/>
      <c r="AV116" s="34"/>
      <c r="AW116" s="34"/>
      <c r="AX116" s="34"/>
      <c r="AY116" s="34"/>
      <c r="AZ116" s="34"/>
      <c r="BA116" s="34"/>
      <c r="BB116" s="34"/>
      <c r="BC116" s="35"/>
      <c r="BD116" s="52">
        <f t="shared" si="0"/>
        <v>0</v>
      </c>
      <c r="BE116" s="52"/>
    </row>
    <row r="117" spans="1:57" ht="14.25" customHeight="1" x14ac:dyDescent="0.25">
      <c r="A117" s="83"/>
      <c r="B117" s="84"/>
      <c r="C117" s="81" t="s">
        <v>36</v>
      </c>
      <c r="D117" s="85"/>
      <c r="E117" s="85"/>
      <c r="F117" s="85"/>
      <c r="G117" s="85"/>
      <c r="H117" s="85"/>
      <c r="I117" s="85"/>
      <c r="J117" s="85"/>
      <c r="K117" s="86"/>
      <c r="L117" s="86"/>
      <c r="M117" s="86"/>
      <c r="N117" s="86"/>
      <c r="O117" s="86"/>
      <c r="P117" s="81"/>
      <c r="Q117" s="81"/>
      <c r="R117" s="81"/>
      <c r="S117" s="81"/>
      <c r="T117" s="87"/>
      <c r="U117" s="23"/>
      <c r="V117" s="40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60"/>
      <c r="AS117" s="60"/>
      <c r="AT117" s="33"/>
      <c r="AU117" s="34"/>
      <c r="AV117" s="34"/>
      <c r="AW117" s="34"/>
      <c r="AX117" s="34"/>
      <c r="AY117" s="34"/>
      <c r="AZ117" s="34"/>
      <c r="BA117" s="34"/>
      <c r="BB117" s="34"/>
      <c r="BC117" s="35"/>
      <c r="BD117" s="52">
        <f t="shared" si="0"/>
        <v>0</v>
      </c>
      <c r="BE117" s="52"/>
    </row>
    <row r="118" spans="1:57" ht="11.1" customHeight="1" x14ac:dyDescent="0.25">
      <c r="A118" s="62" t="s">
        <v>63</v>
      </c>
      <c r="B118" s="49" t="s">
        <v>64</v>
      </c>
      <c r="C118" s="20" t="s">
        <v>35</v>
      </c>
      <c r="D118" s="65">
        <v>3</v>
      </c>
      <c r="E118" s="65">
        <v>3</v>
      </c>
      <c r="F118" s="65">
        <v>3</v>
      </c>
      <c r="G118" s="65">
        <v>3</v>
      </c>
      <c r="H118" s="65">
        <v>3</v>
      </c>
      <c r="I118" s="65">
        <v>3</v>
      </c>
      <c r="J118" s="65">
        <v>3</v>
      </c>
      <c r="K118" s="65">
        <v>3</v>
      </c>
      <c r="L118" s="65">
        <v>3</v>
      </c>
      <c r="M118" s="65">
        <v>3</v>
      </c>
      <c r="N118" s="65">
        <v>3</v>
      </c>
      <c r="O118" s="65">
        <v>3</v>
      </c>
      <c r="P118" s="65">
        <v>3</v>
      </c>
      <c r="Q118" s="65">
        <v>3</v>
      </c>
      <c r="R118" s="65">
        <v>3</v>
      </c>
      <c r="S118" s="65">
        <v>3</v>
      </c>
      <c r="T118" s="65">
        <v>3</v>
      </c>
      <c r="U118" s="23"/>
      <c r="V118" s="88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70"/>
      <c r="AS118" s="70"/>
      <c r="AT118" s="33"/>
      <c r="AU118" s="34"/>
      <c r="AV118" s="34"/>
      <c r="AW118" s="34"/>
      <c r="AX118" s="34"/>
      <c r="AY118" s="34"/>
      <c r="AZ118" s="34"/>
      <c r="BA118" s="34"/>
      <c r="BB118" s="34"/>
      <c r="BC118" s="35"/>
      <c r="BD118" s="52">
        <f t="shared" si="0"/>
        <v>51</v>
      </c>
      <c r="BE118" s="52"/>
    </row>
    <row r="119" spans="1:57" ht="12.75" customHeight="1" x14ac:dyDescent="0.25">
      <c r="A119" s="63"/>
      <c r="B119" s="54"/>
      <c r="C119" s="20" t="s">
        <v>36</v>
      </c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6"/>
      <c r="P119" s="57"/>
      <c r="Q119" s="57"/>
      <c r="R119" s="57"/>
      <c r="S119" s="57"/>
      <c r="T119" s="58"/>
      <c r="U119" s="23"/>
      <c r="V119" s="40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5"/>
      <c r="AH119" s="55"/>
      <c r="AI119" s="55"/>
      <c r="AJ119" s="55"/>
      <c r="AK119" s="59"/>
      <c r="AL119" s="55"/>
      <c r="AM119" s="55"/>
      <c r="AN119" s="55"/>
      <c r="AO119" s="55"/>
      <c r="AP119" s="55"/>
      <c r="AQ119" s="55"/>
      <c r="AR119" s="60"/>
      <c r="AS119" s="60"/>
      <c r="AT119" s="33"/>
      <c r="AU119" s="34"/>
      <c r="AV119" s="34"/>
      <c r="AW119" s="34"/>
      <c r="AX119" s="34"/>
      <c r="AY119" s="34"/>
      <c r="AZ119" s="34"/>
      <c r="BA119" s="34"/>
      <c r="BB119" s="34"/>
      <c r="BC119" s="35"/>
      <c r="BD119" s="52">
        <f t="shared" si="0"/>
        <v>0</v>
      </c>
      <c r="BE119" s="52"/>
    </row>
    <row r="120" spans="1:57" ht="11.1" customHeight="1" x14ac:dyDescent="0.25">
      <c r="A120" s="62" t="s">
        <v>65</v>
      </c>
      <c r="B120" s="49" t="s">
        <v>66</v>
      </c>
      <c r="C120" s="20" t="s">
        <v>35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23"/>
      <c r="V120" s="88"/>
      <c r="W120" s="65">
        <v>2</v>
      </c>
      <c r="X120" s="65">
        <v>2</v>
      </c>
      <c r="Y120" s="65">
        <v>2</v>
      </c>
      <c r="Z120" s="65">
        <v>2</v>
      </c>
      <c r="AA120" s="65">
        <v>2</v>
      </c>
      <c r="AB120" s="65">
        <v>2</v>
      </c>
      <c r="AC120" s="65">
        <v>2</v>
      </c>
      <c r="AD120" s="65">
        <v>2</v>
      </c>
      <c r="AE120" s="65">
        <v>2</v>
      </c>
      <c r="AF120" s="65">
        <v>2</v>
      </c>
      <c r="AG120" s="65">
        <v>2</v>
      </c>
      <c r="AH120" s="65">
        <v>2</v>
      </c>
      <c r="AI120" s="65">
        <v>2</v>
      </c>
      <c r="AJ120" s="65">
        <v>2</v>
      </c>
      <c r="AK120" s="65">
        <v>2</v>
      </c>
      <c r="AL120" s="65">
        <v>2</v>
      </c>
      <c r="AM120" s="65">
        <v>2</v>
      </c>
      <c r="AN120" s="65">
        <v>2</v>
      </c>
      <c r="AO120" s="65">
        <v>2</v>
      </c>
      <c r="AP120" s="65">
        <v>2</v>
      </c>
      <c r="AQ120" s="65">
        <v>2</v>
      </c>
      <c r="AR120" s="60"/>
      <c r="AS120" s="60"/>
      <c r="AT120" s="33"/>
      <c r="AU120" s="34"/>
      <c r="AV120" s="34"/>
      <c r="AW120" s="34"/>
      <c r="AX120" s="34"/>
      <c r="AY120" s="34"/>
      <c r="AZ120" s="34"/>
      <c r="BA120" s="34"/>
      <c r="BB120" s="34"/>
      <c r="BC120" s="35"/>
      <c r="BD120" s="52">
        <f t="shared" si="0"/>
        <v>42</v>
      </c>
      <c r="BE120" s="52"/>
    </row>
    <row r="121" spans="1:57" ht="11.1" customHeight="1" x14ac:dyDescent="0.25">
      <c r="A121" s="63"/>
      <c r="B121" s="54"/>
      <c r="C121" s="20" t="s">
        <v>36</v>
      </c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6"/>
      <c r="P121" s="57"/>
      <c r="Q121" s="57"/>
      <c r="R121" s="57"/>
      <c r="S121" s="57"/>
      <c r="T121" s="58"/>
      <c r="U121" s="23"/>
      <c r="V121" s="40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5"/>
      <c r="AH121" s="55"/>
      <c r="AI121" s="55"/>
      <c r="AJ121" s="55"/>
      <c r="AK121" s="59"/>
      <c r="AL121" s="55"/>
      <c r="AM121" s="55"/>
      <c r="AN121" s="55"/>
      <c r="AO121" s="55"/>
      <c r="AP121" s="55"/>
      <c r="AQ121" s="55"/>
      <c r="AR121" s="60"/>
      <c r="AS121" s="60"/>
      <c r="AT121" s="33"/>
      <c r="AU121" s="34"/>
      <c r="AV121" s="34"/>
      <c r="AW121" s="34"/>
      <c r="AX121" s="34"/>
      <c r="AY121" s="34"/>
      <c r="AZ121" s="34"/>
      <c r="BA121" s="34"/>
      <c r="BB121" s="34"/>
      <c r="BC121" s="35"/>
      <c r="BD121" s="52">
        <f t="shared" si="0"/>
        <v>0</v>
      </c>
      <c r="BE121" s="52"/>
    </row>
    <row r="122" spans="1:57" ht="11.1" customHeight="1" x14ac:dyDescent="0.25">
      <c r="A122" s="25" t="s">
        <v>67</v>
      </c>
      <c r="B122" s="89" t="s">
        <v>68</v>
      </c>
      <c r="C122" s="26" t="s">
        <v>35</v>
      </c>
      <c r="D122" s="90"/>
      <c r="E122" s="90"/>
      <c r="F122" s="90"/>
      <c r="G122" s="90"/>
      <c r="H122" s="90"/>
      <c r="I122" s="90"/>
      <c r="J122" s="90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23"/>
      <c r="V122" s="31"/>
      <c r="W122" s="92"/>
      <c r="X122" s="92"/>
      <c r="Y122" s="91"/>
      <c r="Z122" s="91"/>
      <c r="AA122" s="91"/>
      <c r="AB122" s="91"/>
      <c r="AC122" s="91"/>
      <c r="AD122" s="91"/>
      <c r="AE122" s="91"/>
      <c r="AF122" s="91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3"/>
      <c r="AS122" s="93"/>
      <c r="AT122" s="33"/>
      <c r="AU122" s="34"/>
      <c r="AV122" s="34"/>
      <c r="AW122" s="34"/>
      <c r="AX122" s="34"/>
      <c r="AY122" s="34"/>
      <c r="AZ122" s="34"/>
      <c r="BA122" s="34"/>
      <c r="BB122" s="34"/>
      <c r="BC122" s="35"/>
      <c r="BD122" s="52">
        <f t="shared" si="0"/>
        <v>0</v>
      </c>
      <c r="BE122" s="36"/>
    </row>
    <row r="123" spans="1:57" ht="11.1" customHeight="1" x14ac:dyDescent="0.3">
      <c r="A123" s="37"/>
      <c r="B123" s="94"/>
      <c r="C123" s="26" t="s">
        <v>36</v>
      </c>
      <c r="D123" s="95"/>
      <c r="E123" s="95"/>
      <c r="F123" s="95"/>
      <c r="G123" s="95"/>
      <c r="H123" s="95"/>
      <c r="I123" s="95"/>
      <c r="J123" s="95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23"/>
      <c r="V123" s="40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51"/>
      <c r="AS123" s="51"/>
      <c r="AT123" s="33"/>
      <c r="AU123" s="34"/>
      <c r="AV123" s="34"/>
      <c r="AW123" s="34"/>
      <c r="AX123" s="34"/>
      <c r="AY123" s="34"/>
      <c r="AZ123" s="34"/>
      <c r="BA123" s="34"/>
      <c r="BB123" s="34"/>
      <c r="BC123" s="35"/>
      <c r="BD123" s="52">
        <f t="shared" si="0"/>
        <v>0</v>
      </c>
      <c r="BE123" s="41"/>
    </row>
    <row r="124" spans="1:57" ht="11.1" customHeight="1" x14ac:dyDescent="0.25">
      <c r="A124" s="62" t="s">
        <v>69</v>
      </c>
      <c r="B124" s="49" t="s">
        <v>70</v>
      </c>
      <c r="C124" s="20" t="s">
        <v>35</v>
      </c>
      <c r="D124" s="65">
        <v>2</v>
      </c>
      <c r="E124" s="65">
        <v>2</v>
      </c>
      <c r="F124" s="65">
        <v>2</v>
      </c>
      <c r="G124" s="65">
        <v>2</v>
      </c>
      <c r="H124" s="65">
        <v>2</v>
      </c>
      <c r="I124" s="65">
        <v>2</v>
      </c>
      <c r="J124" s="65">
        <v>2</v>
      </c>
      <c r="K124" s="65">
        <v>2</v>
      </c>
      <c r="L124" s="65">
        <v>2</v>
      </c>
      <c r="M124" s="65">
        <v>2</v>
      </c>
      <c r="N124" s="65">
        <v>2</v>
      </c>
      <c r="O124" s="65">
        <v>2</v>
      </c>
      <c r="P124" s="65">
        <v>2</v>
      </c>
      <c r="Q124" s="65">
        <v>2</v>
      </c>
      <c r="R124" s="65">
        <v>2</v>
      </c>
      <c r="S124" s="73">
        <v>1</v>
      </c>
      <c r="T124" s="73">
        <v>1</v>
      </c>
      <c r="U124" s="23"/>
      <c r="V124" s="40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70"/>
      <c r="AS124" s="70"/>
      <c r="AT124" s="33"/>
      <c r="AU124" s="34"/>
      <c r="AV124" s="96"/>
      <c r="AW124" s="96"/>
      <c r="AX124" s="96"/>
      <c r="AY124" s="96"/>
      <c r="AZ124" s="96"/>
      <c r="BA124" s="96"/>
      <c r="BB124" s="96"/>
      <c r="BC124" s="97"/>
      <c r="BD124" s="52">
        <f t="shared" si="0"/>
        <v>32</v>
      </c>
      <c r="BE124" s="98"/>
    </row>
    <row r="125" spans="1:57" ht="11.1" customHeight="1" x14ac:dyDescent="0.25">
      <c r="A125" s="63"/>
      <c r="B125" s="54"/>
      <c r="C125" s="20" t="s">
        <v>36</v>
      </c>
      <c r="D125" s="99"/>
      <c r="E125" s="99"/>
      <c r="F125" s="99"/>
      <c r="G125" s="99"/>
      <c r="H125" s="99"/>
      <c r="I125" s="99"/>
      <c r="J125" s="99"/>
      <c r="K125" s="100"/>
      <c r="L125" s="100"/>
      <c r="M125" s="100"/>
      <c r="N125" s="100"/>
      <c r="O125" s="100"/>
      <c r="P125" s="101"/>
      <c r="Q125" s="101"/>
      <c r="R125" s="101"/>
      <c r="S125" s="101"/>
      <c r="T125" s="58"/>
      <c r="U125" s="23"/>
      <c r="V125" s="102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99"/>
      <c r="AH125" s="99"/>
      <c r="AI125" s="99"/>
      <c r="AJ125" s="99"/>
      <c r="AK125" s="103"/>
      <c r="AL125" s="99"/>
      <c r="AM125" s="99"/>
      <c r="AN125" s="99"/>
      <c r="AO125" s="99"/>
      <c r="AP125" s="99"/>
      <c r="AQ125" s="99"/>
      <c r="AR125" s="104"/>
      <c r="AS125" s="104"/>
      <c r="AT125" s="33"/>
      <c r="AU125" s="34"/>
      <c r="AV125" s="96"/>
      <c r="AW125" s="96"/>
      <c r="AX125" s="96"/>
      <c r="AY125" s="96"/>
      <c r="AZ125" s="96"/>
      <c r="BA125" s="96"/>
      <c r="BB125" s="96"/>
      <c r="BC125" s="97"/>
      <c r="BD125" s="52">
        <f t="shared" si="0"/>
        <v>0</v>
      </c>
      <c r="BE125" s="98"/>
    </row>
    <row r="126" spans="1:57" ht="11.1" customHeight="1" x14ac:dyDescent="0.25">
      <c r="A126" s="62" t="s">
        <v>71</v>
      </c>
      <c r="B126" s="105" t="s">
        <v>72</v>
      </c>
      <c r="C126" s="106" t="s">
        <v>35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23"/>
      <c r="V126" s="40"/>
      <c r="W126" s="65">
        <v>1</v>
      </c>
      <c r="X126" s="65">
        <v>1</v>
      </c>
      <c r="Y126" s="65">
        <v>1</v>
      </c>
      <c r="Z126" s="65">
        <v>1</v>
      </c>
      <c r="AA126" s="65">
        <v>1</v>
      </c>
      <c r="AB126" s="65">
        <v>1</v>
      </c>
      <c r="AC126" s="65">
        <v>1</v>
      </c>
      <c r="AD126" s="65">
        <v>1</v>
      </c>
      <c r="AE126" s="65">
        <v>1</v>
      </c>
      <c r="AF126" s="65">
        <v>1</v>
      </c>
      <c r="AG126" s="65">
        <v>1</v>
      </c>
      <c r="AH126" s="65">
        <v>1</v>
      </c>
      <c r="AI126" s="65">
        <v>1</v>
      </c>
      <c r="AJ126" s="65">
        <v>1</v>
      </c>
      <c r="AK126" s="65">
        <v>1</v>
      </c>
      <c r="AL126" s="65">
        <v>1</v>
      </c>
      <c r="AM126" s="73">
        <v>3</v>
      </c>
      <c r="AN126" s="65">
        <v>3</v>
      </c>
      <c r="AO126" s="65">
        <v>3</v>
      </c>
      <c r="AP126" s="65">
        <v>3</v>
      </c>
      <c r="AQ126" s="73">
        <v>4</v>
      </c>
      <c r="AR126" s="70"/>
      <c r="AS126" s="70"/>
      <c r="AT126" s="33"/>
      <c r="AU126" s="34"/>
      <c r="AV126" s="96"/>
      <c r="AW126" s="96"/>
      <c r="AX126" s="96"/>
      <c r="AY126" s="96"/>
      <c r="AZ126" s="96"/>
      <c r="BA126" s="96"/>
      <c r="BB126" s="96"/>
      <c r="BC126" s="97"/>
      <c r="BD126" s="52">
        <f t="shared" si="0"/>
        <v>32</v>
      </c>
      <c r="BE126" s="98"/>
    </row>
    <row r="127" spans="1:57" ht="11.1" customHeight="1" x14ac:dyDescent="0.3">
      <c r="A127" s="63"/>
      <c r="B127" s="107"/>
      <c r="C127" s="106" t="s">
        <v>73</v>
      </c>
      <c r="D127" s="108"/>
      <c r="E127" s="99"/>
      <c r="F127" s="99"/>
      <c r="G127" s="99"/>
      <c r="H127" s="99"/>
      <c r="I127" s="99"/>
      <c r="J127" s="99"/>
      <c r="K127" s="99"/>
      <c r="L127" s="100"/>
      <c r="M127" s="100"/>
      <c r="N127" s="100"/>
      <c r="O127" s="100"/>
      <c r="P127" s="101"/>
      <c r="Q127" s="101"/>
      <c r="R127" s="101"/>
      <c r="S127" s="101"/>
      <c r="T127" s="58"/>
      <c r="U127" s="23"/>
      <c r="V127" s="102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99"/>
      <c r="AH127" s="99"/>
      <c r="AI127" s="99"/>
      <c r="AJ127" s="99"/>
      <c r="AK127" s="103"/>
      <c r="AL127" s="109"/>
      <c r="AM127" s="109"/>
      <c r="AN127" s="109"/>
      <c r="AO127" s="109"/>
      <c r="AP127" s="109"/>
      <c r="AQ127" s="109"/>
      <c r="AR127" s="104"/>
      <c r="AS127" s="104"/>
      <c r="AT127" s="33"/>
      <c r="AU127" s="34"/>
      <c r="AV127" s="96"/>
      <c r="AW127" s="96"/>
      <c r="AX127" s="96"/>
      <c r="AY127" s="96"/>
      <c r="AZ127" s="96"/>
      <c r="BA127" s="96"/>
      <c r="BB127" s="96"/>
      <c r="BC127" s="97"/>
      <c r="BD127" s="52">
        <f t="shared" si="0"/>
        <v>0</v>
      </c>
      <c r="BE127" s="98"/>
    </row>
    <row r="128" spans="1:57" ht="11.1" customHeight="1" x14ac:dyDescent="0.25">
      <c r="A128" s="110" t="s">
        <v>74</v>
      </c>
      <c r="B128" s="89" t="s">
        <v>75</v>
      </c>
      <c r="C128" s="111" t="s">
        <v>76</v>
      </c>
      <c r="D128" s="112"/>
      <c r="E128" s="112"/>
      <c r="F128" s="112"/>
      <c r="G128" s="112"/>
      <c r="H128" s="112"/>
      <c r="I128" s="112"/>
      <c r="J128" s="112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23"/>
      <c r="V128" s="114"/>
      <c r="W128" s="115"/>
      <c r="X128" s="115"/>
      <c r="Y128" s="113"/>
      <c r="Z128" s="113"/>
      <c r="AA128" s="113"/>
      <c r="AB128" s="113"/>
      <c r="AC128" s="113"/>
      <c r="AD128" s="113"/>
      <c r="AE128" s="113"/>
      <c r="AF128" s="113"/>
      <c r="AG128" s="112"/>
      <c r="AH128" s="112"/>
      <c r="AI128" s="112"/>
      <c r="AJ128" s="112"/>
      <c r="AK128" s="116"/>
      <c r="AL128" s="112"/>
      <c r="AM128" s="112"/>
      <c r="AN128" s="112"/>
      <c r="AO128" s="112"/>
      <c r="AP128" s="112"/>
      <c r="AQ128" s="112"/>
      <c r="AR128" s="117"/>
      <c r="AS128" s="117"/>
      <c r="AT128" s="33"/>
      <c r="AU128" s="34"/>
      <c r="AV128" s="96"/>
      <c r="AW128" s="96"/>
      <c r="AX128" s="96"/>
      <c r="AY128" s="96"/>
      <c r="AZ128" s="96"/>
      <c r="BA128" s="96"/>
      <c r="BB128" s="96"/>
      <c r="BC128" s="97"/>
      <c r="BD128" s="52">
        <f t="shared" si="0"/>
        <v>0</v>
      </c>
      <c r="BE128" s="118"/>
    </row>
    <row r="129" spans="1:57" ht="11.1" customHeight="1" x14ac:dyDescent="0.25">
      <c r="A129" s="119"/>
      <c r="B129" s="94"/>
      <c r="C129" s="111" t="s">
        <v>77</v>
      </c>
      <c r="D129" s="120"/>
      <c r="E129" s="120"/>
      <c r="F129" s="120"/>
      <c r="G129" s="120"/>
      <c r="H129" s="120"/>
      <c r="I129" s="120"/>
      <c r="J129" s="120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23"/>
      <c r="V129" s="102"/>
      <c r="W129" s="115"/>
      <c r="X129" s="115"/>
      <c r="Y129" s="111"/>
      <c r="Z129" s="111"/>
      <c r="AA129" s="111"/>
      <c r="AB129" s="111"/>
      <c r="AC129" s="111"/>
      <c r="AD129" s="111"/>
      <c r="AE129" s="111"/>
      <c r="AF129" s="111"/>
      <c r="AG129" s="120"/>
      <c r="AH129" s="120"/>
      <c r="AI129" s="120"/>
      <c r="AJ129" s="120"/>
      <c r="AK129" s="121"/>
      <c r="AL129" s="120"/>
      <c r="AM129" s="120"/>
      <c r="AN129" s="120"/>
      <c r="AO129" s="120"/>
      <c r="AP129" s="120"/>
      <c r="AQ129" s="120"/>
      <c r="AR129" s="122"/>
      <c r="AS129" s="122"/>
      <c r="AT129" s="33"/>
      <c r="AU129" s="34"/>
      <c r="AV129" s="96"/>
      <c r="AW129" s="96"/>
      <c r="AX129" s="96"/>
      <c r="AY129" s="96"/>
      <c r="AZ129" s="96"/>
      <c r="BA129" s="96"/>
      <c r="BB129" s="96"/>
      <c r="BC129" s="97"/>
      <c r="BD129" s="52">
        <f t="shared" si="0"/>
        <v>0</v>
      </c>
      <c r="BE129" s="123"/>
    </row>
    <row r="130" spans="1:57" ht="11.1" customHeight="1" x14ac:dyDescent="0.25">
      <c r="A130" s="25" t="s">
        <v>78</v>
      </c>
      <c r="B130" s="71" t="s">
        <v>79</v>
      </c>
      <c r="C130" s="26" t="s">
        <v>35</v>
      </c>
      <c r="D130" s="38"/>
      <c r="E130" s="38"/>
      <c r="F130" s="38"/>
      <c r="G130" s="38"/>
      <c r="H130" s="38"/>
      <c r="I130" s="38"/>
      <c r="J130" s="3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3"/>
      <c r="V130" s="40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51"/>
      <c r="AS130" s="51"/>
      <c r="AT130" s="33"/>
      <c r="AU130" s="34"/>
      <c r="AV130" s="34"/>
      <c r="AW130" s="34"/>
      <c r="AX130" s="34"/>
      <c r="AY130" s="34"/>
      <c r="AZ130" s="34"/>
      <c r="BA130" s="34"/>
      <c r="BB130" s="34"/>
      <c r="BC130" s="35"/>
      <c r="BD130" s="52">
        <f t="shared" si="0"/>
        <v>0</v>
      </c>
      <c r="BE130" s="124"/>
    </row>
    <row r="131" spans="1:57" ht="11.1" customHeight="1" x14ac:dyDescent="0.25">
      <c r="A131" s="37"/>
      <c r="B131" s="72"/>
      <c r="C131" s="26" t="s">
        <v>36</v>
      </c>
      <c r="D131" s="38"/>
      <c r="E131" s="38"/>
      <c r="F131" s="38"/>
      <c r="G131" s="38"/>
      <c r="H131" s="38"/>
      <c r="I131" s="38"/>
      <c r="J131" s="3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3"/>
      <c r="V131" s="40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38"/>
      <c r="AH131" s="38"/>
      <c r="AI131" s="38"/>
      <c r="AJ131" s="27"/>
      <c r="AK131" s="38"/>
      <c r="AL131" s="38"/>
      <c r="AM131" s="38"/>
      <c r="AN131" s="38"/>
      <c r="AO131" s="38"/>
      <c r="AP131" s="38"/>
      <c r="AQ131" s="38"/>
      <c r="AR131" s="51"/>
      <c r="AS131" s="51"/>
      <c r="AT131" s="33"/>
      <c r="AU131" s="34"/>
      <c r="AV131" s="34"/>
      <c r="AW131" s="34"/>
      <c r="AX131" s="34"/>
      <c r="AY131" s="34"/>
      <c r="AZ131" s="34"/>
      <c r="BA131" s="34"/>
      <c r="BB131" s="34"/>
      <c r="BC131" s="35"/>
      <c r="BD131" s="52">
        <f t="shared" si="0"/>
        <v>0</v>
      </c>
      <c r="BE131" s="124"/>
    </row>
    <row r="132" spans="1:57" ht="11.1" customHeight="1" x14ac:dyDescent="0.25">
      <c r="A132" s="25" t="s">
        <v>80</v>
      </c>
      <c r="B132" s="71" t="s">
        <v>81</v>
      </c>
      <c r="C132" s="26" t="s">
        <v>35</v>
      </c>
      <c r="D132" s="42"/>
      <c r="E132" s="42"/>
      <c r="F132" s="42"/>
      <c r="G132" s="42"/>
      <c r="H132" s="42"/>
      <c r="I132" s="42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23"/>
      <c r="V132" s="45"/>
      <c r="W132" s="26"/>
      <c r="X132" s="26"/>
      <c r="Y132" s="43"/>
      <c r="Z132" s="43"/>
      <c r="AA132" s="43"/>
      <c r="AB132" s="43"/>
      <c r="AC132" s="43"/>
      <c r="AD132" s="43"/>
      <c r="AE132" s="43"/>
      <c r="AF132" s="43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125"/>
      <c r="AS132" s="125"/>
      <c r="AT132" s="33"/>
      <c r="AU132" s="34"/>
      <c r="AV132" s="34"/>
      <c r="AW132" s="34"/>
      <c r="AX132" s="34"/>
      <c r="AY132" s="34"/>
      <c r="AZ132" s="34"/>
      <c r="BA132" s="34"/>
      <c r="BB132" s="34"/>
      <c r="BC132" s="35"/>
      <c r="BD132" s="52">
        <f t="shared" si="0"/>
        <v>0</v>
      </c>
      <c r="BE132" s="126"/>
    </row>
    <row r="133" spans="1:57" ht="13.5" customHeight="1" x14ac:dyDescent="0.25">
      <c r="A133" s="37"/>
      <c r="B133" s="72"/>
      <c r="C133" s="26" t="s">
        <v>36</v>
      </c>
      <c r="D133" s="38"/>
      <c r="E133" s="38"/>
      <c r="F133" s="38"/>
      <c r="G133" s="38"/>
      <c r="H133" s="38"/>
      <c r="I133" s="38"/>
      <c r="J133" s="3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3"/>
      <c r="V133" s="40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51"/>
      <c r="AS133" s="51"/>
      <c r="AT133" s="33"/>
      <c r="AU133" s="34"/>
      <c r="AV133" s="34"/>
      <c r="AW133" s="34"/>
      <c r="AX133" s="34"/>
      <c r="AY133" s="34"/>
      <c r="AZ133" s="34"/>
      <c r="BA133" s="34"/>
      <c r="BB133" s="34"/>
      <c r="BC133" s="35"/>
      <c r="BD133" s="52">
        <f t="shared" si="0"/>
        <v>0</v>
      </c>
      <c r="BE133" s="124"/>
    </row>
    <row r="134" spans="1:57" ht="11.1" customHeight="1" x14ac:dyDescent="0.25">
      <c r="A134" s="62" t="s">
        <v>82</v>
      </c>
      <c r="B134" s="49" t="s">
        <v>83</v>
      </c>
      <c r="C134" s="20" t="s">
        <v>35</v>
      </c>
      <c r="D134" s="127">
        <v>8</v>
      </c>
      <c r="E134" s="127">
        <v>8</v>
      </c>
      <c r="F134" s="128">
        <v>4</v>
      </c>
      <c r="G134" s="128">
        <v>4</v>
      </c>
      <c r="H134" s="128">
        <v>4</v>
      </c>
      <c r="I134" s="128">
        <v>4</v>
      </c>
      <c r="J134" s="128">
        <v>4</v>
      </c>
      <c r="K134" s="128">
        <v>4</v>
      </c>
      <c r="L134" s="128">
        <v>4</v>
      </c>
      <c r="M134" s="128">
        <v>4</v>
      </c>
      <c r="N134" s="128"/>
      <c r="O134" s="128"/>
      <c r="P134" s="128"/>
      <c r="Q134" s="128"/>
      <c r="R134" s="128"/>
      <c r="S134" s="128"/>
      <c r="T134" s="128"/>
      <c r="U134" s="23"/>
      <c r="V134" s="4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19"/>
      <c r="AH134" s="19"/>
      <c r="AI134" s="19"/>
      <c r="AJ134" s="19"/>
      <c r="AK134" s="129"/>
      <c r="AL134" s="19"/>
      <c r="AM134" s="19"/>
      <c r="AN134" s="19"/>
      <c r="AO134" s="19"/>
      <c r="AP134" s="19"/>
      <c r="AQ134" s="19"/>
      <c r="AR134" s="51"/>
      <c r="AS134" s="51"/>
      <c r="AT134" s="33"/>
      <c r="AU134" s="34"/>
      <c r="AV134" s="34"/>
      <c r="AW134" s="34"/>
      <c r="AX134" s="34"/>
      <c r="AY134" s="34"/>
      <c r="AZ134" s="34"/>
      <c r="BA134" s="34"/>
      <c r="BB134" s="34"/>
      <c r="BC134" s="35"/>
      <c r="BD134" s="52">
        <f t="shared" si="0"/>
        <v>48</v>
      </c>
      <c r="BE134" s="52"/>
    </row>
    <row r="135" spans="1:57" ht="15.75" customHeight="1" x14ac:dyDescent="0.25">
      <c r="A135" s="63"/>
      <c r="B135" s="54"/>
      <c r="C135" s="20" t="s">
        <v>36</v>
      </c>
      <c r="D135" s="55"/>
      <c r="E135" s="55"/>
      <c r="F135" s="55"/>
      <c r="G135" s="55"/>
      <c r="H135" s="55"/>
      <c r="I135" s="55"/>
      <c r="J135" s="55"/>
      <c r="K135" s="56"/>
      <c r="L135" s="56"/>
      <c r="M135" s="56"/>
      <c r="N135" s="56"/>
      <c r="O135" s="56"/>
      <c r="P135" s="57"/>
      <c r="Q135" s="57"/>
      <c r="R135" s="57"/>
      <c r="S135" s="57"/>
      <c r="T135" s="58"/>
      <c r="U135" s="23"/>
      <c r="V135" s="4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19"/>
      <c r="AH135" s="19"/>
      <c r="AI135" s="19"/>
      <c r="AJ135" s="19"/>
      <c r="AK135" s="129"/>
      <c r="AL135" s="19"/>
      <c r="AM135" s="19"/>
      <c r="AN135" s="19"/>
      <c r="AO135" s="19"/>
      <c r="AP135" s="19"/>
      <c r="AQ135" s="19"/>
      <c r="AR135" s="51"/>
      <c r="AS135" s="51"/>
      <c r="AT135" s="33"/>
      <c r="AU135" s="34"/>
      <c r="AV135" s="34"/>
      <c r="AW135" s="34"/>
      <c r="AX135" s="34"/>
      <c r="AY135" s="34"/>
      <c r="AZ135" s="34"/>
      <c r="BA135" s="34"/>
      <c r="BB135" s="34"/>
      <c r="BC135" s="35"/>
      <c r="BD135" s="52">
        <f t="shared" si="0"/>
        <v>0</v>
      </c>
      <c r="BE135" s="52"/>
    </row>
    <row r="136" spans="1:57" ht="11.1" customHeight="1" x14ac:dyDescent="0.25">
      <c r="A136" s="62" t="s">
        <v>84</v>
      </c>
      <c r="B136" s="49" t="s">
        <v>85</v>
      </c>
      <c r="C136" s="20" t="s">
        <v>35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>
        <v>4</v>
      </c>
      <c r="O136" s="50">
        <v>4</v>
      </c>
      <c r="P136" s="50">
        <v>4</v>
      </c>
      <c r="Q136" s="50">
        <v>4</v>
      </c>
      <c r="R136" s="50">
        <v>4</v>
      </c>
      <c r="S136" s="130">
        <v>6</v>
      </c>
      <c r="T136" s="130">
        <v>6</v>
      </c>
      <c r="U136" s="23"/>
      <c r="V136" s="4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19"/>
      <c r="AH136" s="19"/>
      <c r="AI136" s="19"/>
      <c r="AJ136" s="19"/>
      <c r="AK136" s="129"/>
      <c r="AL136" s="19"/>
      <c r="AM136" s="19"/>
      <c r="AN136" s="19"/>
      <c r="AO136" s="19"/>
      <c r="AP136" s="19"/>
      <c r="AQ136" s="19"/>
      <c r="AR136" s="51"/>
      <c r="AS136" s="51"/>
      <c r="AT136" s="33"/>
      <c r="AU136" s="34"/>
      <c r="AV136" s="34"/>
      <c r="AW136" s="34"/>
      <c r="AX136" s="34"/>
      <c r="AY136" s="34"/>
      <c r="AZ136" s="34"/>
      <c r="BA136" s="34"/>
      <c r="BB136" s="34"/>
      <c r="BC136" s="35"/>
      <c r="BD136" s="52">
        <f t="shared" si="0"/>
        <v>32</v>
      </c>
      <c r="BE136" s="52"/>
    </row>
    <row r="137" spans="1:57" ht="15.75" customHeight="1" x14ac:dyDescent="0.25">
      <c r="A137" s="63"/>
      <c r="B137" s="54"/>
      <c r="C137" s="20" t="s">
        <v>36</v>
      </c>
      <c r="D137" s="55"/>
      <c r="E137" s="55"/>
      <c r="F137" s="55"/>
      <c r="G137" s="55"/>
      <c r="H137" s="55"/>
      <c r="I137" s="55"/>
      <c r="J137" s="55"/>
      <c r="K137" s="56"/>
      <c r="L137" s="56"/>
      <c r="M137" s="56"/>
      <c r="N137" s="56"/>
      <c r="O137" s="56"/>
      <c r="P137" s="57"/>
      <c r="Q137" s="57"/>
      <c r="R137" s="57"/>
      <c r="S137" s="57"/>
      <c r="T137" s="58"/>
      <c r="U137" s="23"/>
      <c r="V137" s="4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19"/>
      <c r="AH137" s="19"/>
      <c r="AI137" s="19"/>
      <c r="AJ137" s="19"/>
      <c r="AK137" s="129"/>
      <c r="AL137" s="19"/>
      <c r="AM137" s="19"/>
      <c r="AN137" s="19"/>
      <c r="AO137" s="19"/>
      <c r="AP137" s="19"/>
      <c r="AQ137" s="19"/>
      <c r="AR137" s="51"/>
      <c r="AS137" s="51"/>
      <c r="AT137" s="33"/>
      <c r="AU137" s="34"/>
      <c r="AV137" s="34"/>
      <c r="AW137" s="34"/>
      <c r="AX137" s="34"/>
      <c r="AY137" s="34"/>
      <c r="AZ137" s="34"/>
      <c r="BA137" s="34"/>
      <c r="BB137" s="34"/>
      <c r="BC137" s="35"/>
      <c r="BD137" s="52">
        <f t="shared" si="0"/>
        <v>0</v>
      </c>
      <c r="BE137" s="52"/>
    </row>
    <row r="138" spans="1:57" ht="11.1" customHeight="1" x14ac:dyDescent="0.25">
      <c r="A138" s="62" t="s">
        <v>86</v>
      </c>
      <c r="B138" s="49" t="s">
        <v>87</v>
      </c>
      <c r="C138" s="20" t="s">
        <v>76</v>
      </c>
      <c r="D138" s="131"/>
      <c r="E138" s="131"/>
      <c r="F138" s="131"/>
      <c r="G138" s="131"/>
      <c r="H138" s="131"/>
      <c r="I138" s="131"/>
      <c r="J138" s="131"/>
      <c r="K138" s="101"/>
      <c r="L138" s="101"/>
      <c r="M138" s="101"/>
      <c r="N138" s="101"/>
      <c r="O138" s="101"/>
      <c r="P138" s="101"/>
      <c r="Q138" s="101"/>
      <c r="R138" s="101"/>
      <c r="S138" s="101"/>
      <c r="T138" s="58"/>
      <c r="U138" s="23"/>
      <c r="V138" s="102"/>
      <c r="W138" s="132">
        <v>4</v>
      </c>
      <c r="X138" s="132">
        <v>4</v>
      </c>
      <c r="Y138" s="132">
        <v>4</v>
      </c>
      <c r="Z138" s="132">
        <v>4</v>
      </c>
      <c r="AA138" s="132">
        <v>4</v>
      </c>
      <c r="AB138" s="132">
        <v>4</v>
      </c>
      <c r="AC138" s="132">
        <v>4</v>
      </c>
      <c r="AD138" s="132">
        <v>4</v>
      </c>
      <c r="AE138" s="132">
        <v>4</v>
      </c>
      <c r="AF138" s="132">
        <v>4</v>
      </c>
      <c r="AG138" s="132">
        <v>4</v>
      </c>
      <c r="AH138" s="132">
        <v>4</v>
      </c>
      <c r="AI138" s="133">
        <v>3</v>
      </c>
      <c r="AJ138" s="132"/>
      <c r="AK138" s="132"/>
      <c r="AL138" s="132"/>
      <c r="AM138" s="132"/>
      <c r="AN138" s="132"/>
      <c r="AO138" s="132"/>
      <c r="AP138" s="132"/>
      <c r="AQ138" s="132"/>
      <c r="AR138" s="134"/>
      <c r="AS138" s="134"/>
      <c r="AT138" s="33"/>
      <c r="AU138" s="34"/>
      <c r="AV138" s="135"/>
      <c r="AW138" s="135"/>
      <c r="AX138" s="135"/>
      <c r="AY138" s="135"/>
      <c r="AZ138" s="135"/>
      <c r="BA138" s="135"/>
      <c r="BB138" s="135"/>
      <c r="BC138" s="102"/>
      <c r="BD138" s="52">
        <f t="shared" si="0"/>
        <v>51</v>
      </c>
      <c r="BE138" s="136"/>
    </row>
    <row r="139" spans="1:57" ht="13.5" customHeight="1" x14ac:dyDescent="0.25">
      <c r="A139" s="63"/>
      <c r="B139" s="54"/>
      <c r="C139" s="20" t="s">
        <v>77</v>
      </c>
      <c r="D139" s="131"/>
      <c r="E139" s="131"/>
      <c r="F139" s="131"/>
      <c r="G139" s="131"/>
      <c r="H139" s="131"/>
      <c r="I139" s="131"/>
      <c r="J139" s="131"/>
      <c r="K139" s="101"/>
      <c r="L139" s="101"/>
      <c r="M139" s="101"/>
      <c r="N139" s="101"/>
      <c r="O139" s="101"/>
      <c r="P139" s="101"/>
      <c r="Q139" s="101"/>
      <c r="R139" s="101"/>
      <c r="S139" s="101"/>
      <c r="T139" s="58"/>
      <c r="U139" s="23"/>
      <c r="V139" s="102"/>
      <c r="W139" s="100"/>
      <c r="X139" s="100"/>
      <c r="Y139" s="137"/>
      <c r="Z139" s="137"/>
      <c r="AA139" s="137"/>
      <c r="AB139" s="137"/>
      <c r="AC139" s="137"/>
      <c r="AD139" s="137"/>
      <c r="AE139" s="137"/>
      <c r="AF139" s="137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04"/>
      <c r="AS139" s="104"/>
      <c r="AT139" s="33"/>
      <c r="AU139" s="34"/>
      <c r="AV139" s="135"/>
      <c r="AW139" s="135"/>
      <c r="AX139" s="135"/>
      <c r="AY139" s="135"/>
      <c r="AZ139" s="135"/>
      <c r="BA139" s="135"/>
      <c r="BB139" s="135"/>
      <c r="BC139" s="102"/>
      <c r="BD139" s="52">
        <f t="shared" si="0"/>
        <v>0</v>
      </c>
      <c r="BE139" s="136"/>
    </row>
    <row r="140" spans="1:57" ht="11.1" customHeight="1" x14ac:dyDescent="0.25">
      <c r="A140" s="62" t="s">
        <v>88</v>
      </c>
      <c r="B140" s="139" t="s">
        <v>89</v>
      </c>
      <c r="C140" s="20" t="s">
        <v>76</v>
      </c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20"/>
      <c r="O140" s="20"/>
      <c r="P140" s="57"/>
      <c r="Q140" s="57"/>
      <c r="R140" s="57"/>
      <c r="S140" s="57"/>
      <c r="T140" s="58"/>
      <c r="U140" s="23"/>
      <c r="V140" s="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1">
        <v>1</v>
      </c>
      <c r="AJ140" s="140">
        <v>4</v>
      </c>
      <c r="AK140" s="140">
        <v>4</v>
      </c>
      <c r="AL140" s="140">
        <v>4</v>
      </c>
      <c r="AM140" s="140">
        <v>4</v>
      </c>
      <c r="AN140" s="140">
        <v>4</v>
      </c>
      <c r="AO140" s="140">
        <v>4</v>
      </c>
      <c r="AP140" s="140">
        <v>4</v>
      </c>
      <c r="AQ140" s="141">
        <v>3</v>
      </c>
      <c r="AR140" s="69"/>
      <c r="AS140" s="69"/>
      <c r="AT140" s="33"/>
      <c r="AU140" s="34"/>
      <c r="AV140" s="34"/>
      <c r="AW140" s="34"/>
      <c r="AX140" s="34"/>
      <c r="AY140" s="34"/>
      <c r="AZ140" s="34"/>
      <c r="BA140" s="34"/>
      <c r="BB140" s="34"/>
      <c r="BC140" s="35"/>
      <c r="BD140" s="52">
        <f t="shared" si="0"/>
        <v>32</v>
      </c>
      <c r="BE140" s="52"/>
    </row>
    <row r="141" spans="1:57" ht="11.1" customHeight="1" x14ac:dyDescent="0.25">
      <c r="A141" s="63"/>
      <c r="B141" s="142"/>
      <c r="C141" s="20" t="s">
        <v>77</v>
      </c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20"/>
      <c r="O141" s="20"/>
      <c r="P141" s="57"/>
      <c r="Q141" s="57"/>
      <c r="R141" s="57"/>
      <c r="S141" s="57"/>
      <c r="T141" s="58"/>
      <c r="U141" s="23"/>
      <c r="V141" s="40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60"/>
      <c r="AS141" s="60"/>
      <c r="AT141" s="33"/>
      <c r="AU141" s="34"/>
      <c r="AV141" s="34"/>
      <c r="AW141" s="34"/>
      <c r="AX141" s="34"/>
      <c r="AY141" s="34"/>
      <c r="AZ141" s="34"/>
      <c r="BA141" s="34"/>
      <c r="BB141" s="34"/>
      <c r="BC141" s="35"/>
      <c r="BD141" s="52">
        <f t="shared" si="0"/>
        <v>0</v>
      </c>
      <c r="BE141" s="52"/>
    </row>
    <row r="142" spans="1:57" ht="11.1" customHeight="1" x14ac:dyDescent="0.25">
      <c r="A142" s="106" t="s">
        <v>90</v>
      </c>
      <c r="B142" s="20" t="s">
        <v>91</v>
      </c>
      <c r="C142" s="20" t="s">
        <v>76</v>
      </c>
      <c r="D142" s="19"/>
      <c r="E142" s="19"/>
      <c r="F142" s="19">
        <v>6</v>
      </c>
      <c r="G142" s="19">
        <v>6</v>
      </c>
      <c r="H142" s="19">
        <v>6</v>
      </c>
      <c r="I142" s="19">
        <v>6</v>
      </c>
      <c r="J142" s="19">
        <v>6</v>
      </c>
      <c r="K142" s="19">
        <v>6</v>
      </c>
      <c r="L142" s="19">
        <v>6</v>
      </c>
      <c r="M142" s="19">
        <v>6</v>
      </c>
      <c r="N142" s="19">
        <v>6</v>
      </c>
      <c r="O142" s="19">
        <v>6</v>
      </c>
      <c r="P142" s="19">
        <v>6</v>
      </c>
      <c r="Q142" s="19">
        <v>6</v>
      </c>
      <c r="R142" s="19">
        <v>6</v>
      </c>
      <c r="S142" s="19">
        <v>6</v>
      </c>
      <c r="T142" s="19">
        <v>6</v>
      </c>
      <c r="U142" s="23"/>
      <c r="V142" s="40"/>
      <c r="W142" s="20">
        <v>6</v>
      </c>
      <c r="X142" s="20">
        <v>6</v>
      </c>
      <c r="Y142" s="20">
        <v>6</v>
      </c>
      <c r="Z142" s="20">
        <v>6</v>
      </c>
      <c r="AA142" s="20">
        <v>6</v>
      </c>
      <c r="AB142" s="20">
        <v>6</v>
      </c>
      <c r="AC142" s="20">
        <v>6</v>
      </c>
      <c r="AD142" s="20">
        <v>6</v>
      </c>
      <c r="AE142" s="20">
        <v>6</v>
      </c>
      <c r="AF142" s="20">
        <v>6</v>
      </c>
      <c r="AG142" s="20">
        <v>6</v>
      </c>
      <c r="AH142" s="20">
        <v>6</v>
      </c>
      <c r="AI142" s="20">
        <v>6</v>
      </c>
      <c r="AJ142" s="20">
        <v>6</v>
      </c>
      <c r="AK142" s="20">
        <v>6</v>
      </c>
      <c r="AL142" s="20">
        <v>6</v>
      </c>
      <c r="AM142" s="20">
        <v>6</v>
      </c>
      <c r="AN142" s="20">
        <v>6</v>
      </c>
      <c r="AO142" s="20">
        <v>6</v>
      </c>
      <c r="AP142" s="20">
        <v>6</v>
      </c>
      <c r="AQ142" s="20">
        <v>6</v>
      </c>
      <c r="AR142" s="69"/>
      <c r="AS142" s="69"/>
      <c r="AT142" s="33"/>
      <c r="AU142" s="34"/>
      <c r="AV142" s="34"/>
      <c r="AW142" s="34"/>
      <c r="AX142" s="34"/>
      <c r="AY142" s="34"/>
      <c r="AZ142" s="34"/>
      <c r="BA142" s="34"/>
      <c r="BB142" s="34"/>
      <c r="BC142" s="35"/>
      <c r="BD142" s="52">
        <f t="shared" si="0"/>
        <v>216</v>
      </c>
      <c r="BE142" s="52"/>
    </row>
    <row r="143" spans="1:57" ht="11.1" customHeight="1" x14ac:dyDescent="0.25">
      <c r="A143" s="143" t="s">
        <v>92</v>
      </c>
      <c r="B143" s="144" t="s">
        <v>93</v>
      </c>
      <c r="C143" s="144" t="s">
        <v>76</v>
      </c>
      <c r="D143" s="129"/>
      <c r="E143" s="129"/>
      <c r="F143" s="129"/>
      <c r="G143" s="129"/>
      <c r="H143" s="129"/>
      <c r="I143" s="129"/>
      <c r="J143" s="129"/>
      <c r="K143" s="144"/>
      <c r="L143" s="144"/>
      <c r="M143" s="144"/>
      <c r="N143" s="144"/>
      <c r="O143" s="144"/>
      <c r="P143" s="57"/>
      <c r="Q143" s="57"/>
      <c r="R143" s="57"/>
      <c r="S143" s="57"/>
      <c r="T143" s="58"/>
      <c r="U143" s="23"/>
      <c r="V143" s="40"/>
      <c r="W143" s="20"/>
      <c r="X143" s="20"/>
      <c r="Y143" s="144"/>
      <c r="Z143" s="144"/>
      <c r="AA143" s="144"/>
      <c r="AB143" s="144"/>
      <c r="AC143" s="144"/>
      <c r="AD143" s="144"/>
      <c r="AE143" s="144"/>
      <c r="AF143" s="144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51">
        <v>36</v>
      </c>
      <c r="AS143" s="51">
        <v>36</v>
      </c>
      <c r="AT143" s="33"/>
      <c r="AU143" s="34"/>
      <c r="AV143" s="34"/>
      <c r="AW143" s="34"/>
      <c r="AX143" s="34"/>
      <c r="AY143" s="34"/>
      <c r="AZ143" s="34"/>
      <c r="BA143" s="34"/>
      <c r="BB143" s="34"/>
      <c r="BC143" s="35"/>
      <c r="BD143" s="52">
        <f t="shared" si="0"/>
        <v>72</v>
      </c>
      <c r="BE143" s="145"/>
    </row>
    <row r="144" spans="1:57" ht="11.1" customHeight="1" x14ac:dyDescent="0.25">
      <c r="A144" s="146" t="s">
        <v>94</v>
      </c>
      <c r="B144" s="147"/>
      <c r="C144" s="148"/>
      <c r="D144" s="149"/>
      <c r="E144" s="149"/>
      <c r="F144" s="149"/>
      <c r="G144" s="149"/>
      <c r="H144" s="149"/>
      <c r="I144" s="149"/>
      <c r="J144" s="149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3"/>
      <c r="V144" s="40"/>
      <c r="W144" s="26"/>
      <c r="X144" s="26"/>
      <c r="Y144" s="150"/>
      <c r="Z144" s="150"/>
      <c r="AA144" s="150"/>
      <c r="AB144" s="150"/>
      <c r="AC144" s="150"/>
      <c r="AD144" s="26"/>
      <c r="AE144" s="150"/>
      <c r="AF144" s="150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51"/>
      <c r="AS144" s="51"/>
      <c r="AT144" s="33"/>
      <c r="AU144" s="34"/>
      <c r="AV144" s="34"/>
      <c r="AW144" s="34"/>
      <c r="AX144" s="34"/>
      <c r="AY144" s="34"/>
      <c r="AZ144" s="34"/>
      <c r="BA144" s="34"/>
      <c r="BB144" s="34"/>
      <c r="BC144" s="35"/>
      <c r="BD144" s="52"/>
      <c r="BE144" s="151"/>
    </row>
    <row r="145" spans="1:57" ht="11.1" customHeight="1" x14ac:dyDescent="0.25">
      <c r="A145" s="152" t="s">
        <v>95</v>
      </c>
      <c r="B145" s="153"/>
      <c r="C145" s="154"/>
      <c r="D145" s="38">
        <f>D143+D142+D140+D138+D136+D134+D126+D124+D120+D118+D114+D112+D110+D108+D104+D102+D100+D98+D96+D94+D92</f>
        <v>36</v>
      </c>
      <c r="E145" s="38">
        <f t="shared" ref="E145:AR145" si="1">E143+E142+E140+E138+E136+E134+E126+E124+E120+E118+E114+E112+E110+E108+E104+E102+E100+E98+E96+E94+E92</f>
        <v>36</v>
      </c>
      <c r="F145" s="38">
        <f t="shared" si="1"/>
        <v>36</v>
      </c>
      <c r="G145" s="38">
        <f t="shared" si="1"/>
        <v>36</v>
      </c>
      <c r="H145" s="38">
        <f t="shared" si="1"/>
        <v>36</v>
      </c>
      <c r="I145" s="38">
        <f t="shared" si="1"/>
        <v>36</v>
      </c>
      <c r="J145" s="38">
        <f t="shared" si="1"/>
        <v>36</v>
      </c>
      <c r="K145" s="38">
        <f t="shared" si="1"/>
        <v>36</v>
      </c>
      <c r="L145" s="38">
        <f t="shared" si="1"/>
        <v>36</v>
      </c>
      <c r="M145" s="38">
        <f t="shared" si="1"/>
        <v>36</v>
      </c>
      <c r="N145" s="38">
        <f t="shared" si="1"/>
        <v>36</v>
      </c>
      <c r="O145" s="38">
        <f t="shared" si="1"/>
        <v>36</v>
      </c>
      <c r="P145" s="38">
        <f t="shared" si="1"/>
        <v>36</v>
      </c>
      <c r="Q145" s="38">
        <f t="shared" si="1"/>
        <v>36</v>
      </c>
      <c r="R145" s="38">
        <f t="shared" si="1"/>
        <v>36</v>
      </c>
      <c r="S145" s="38">
        <f t="shared" si="1"/>
        <v>36</v>
      </c>
      <c r="T145" s="38">
        <f t="shared" si="1"/>
        <v>36</v>
      </c>
      <c r="U145" s="38">
        <f t="shared" si="1"/>
        <v>0</v>
      </c>
      <c r="V145" s="38">
        <f t="shared" si="1"/>
        <v>0</v>
      </c>
      <c r="W145" s="38">
        <f t="shared" si="1"/>
        <v>36</v>
      </c>
      <c r="X145" s="38">
        <f t="shared" si="1"/>
        <v>36</v>
      </c>
      <c r="Y145" s="38">
        <f t="shared" si="1"/>
        <v>36</v>
      </c>
      <c r="Z145" s="38">
        <f t="shared" si="1"/>
        <v>36</v>
      </c>
      <c r="AA145" s="38">
        <f t="shared" si="1"/>
        <v>36</v>
      </c>
      <c r="AB145" s="38">
        <f t="shared" si="1"/>
        <v>36</v>
      </c>
      <c r="AC145" s="38">
        <f t="shared" si="1"/>
        <v>36</v>
      </c>
      <c r="AD145" s="38">
        <f t="shared" si="1"/>
        <v>36</v>
      </c>
      <c r="AE145" s="38">
        <f t="shared" si="1"/>
        <v>36</v>
      </c>
      <c r="AF145" s="38">
        <f t="shared" si="1"/>
        <v>36</v>
      </c>
      <c r="AG145" s="38">
        <f t="shared" si="1"/>
        <v>36</v>
      </c>
      <c r="AH145" s="38">
        <f t="shared" si="1"/>
        <v>36</v>
      </c>
      <c r="AI145" s="38">
        <f t="shared" si="1"/>
        <v>36</v>
      </c>
      <c r="AJ145" s="38">
        <f t="shared" si="1"/>
        <v>36</v>
      </c>
      <c r="AK145" s="38">
        <f t="shared" si="1"/>
        <v>36</v>
      </c>
      <c r="AL145" s="38">
        <f t="shared" si="1"/>
        <v>36</v>
      </c>
      <c r="AM145" s="38">
        <f t="shared" si="1"/>
        <v>36</v>
      </c>
      <c r="AN145" s="38">
        <f t="shared" si="1"/>
        <v>36</v>
      </c>
      <c r="AO145" s="38">
        <f t="shared" si="1"/>
        <v>36</v>
      </c>
      <c r="AP145" s="38">
        <f t="shared" si="1"/>
        <v>36</v>
      </c>
      <c r="AQ145" s="38">
        <f t="shared" si="1"/>
        <v>36</v>
      </c>
      <c r="AR145" s="51">
        <f t="shared" si="1"/>
        <v>36</v>
      </c>
      <c r="AS145" s="51">
        <f>AS143+AS142+AS140+AS138+AS136+AS134+AS126+AS124+AS120+AS118+AS114+AS112+AS110+AS108+AS104+AS102+AS100+AS98+AS96+AS94+AS92</f>
        <v>36</v>
      </c>
      <c r="AT145" s="33"/>
      <c r="AU145" s="34"/>
      <c r="AV145" s="34"/>
      <c r="AW145" s="34"/>
      <c r="AX145" s="34"/>
      <c r="AY145" s="34"/>
      <c r="AZ145" s="34"/>
      <c r="BA145" s="34"/>
      <c r="BB145" s="34"/>
      <c r="BC145" s="35"/>
      <c r="BD145" s="52">
        <f>SUM(D145:BC145)</f>
        <v>1440</v>
      </c>
      <c r="BE145" s="36"/>
    </row>
    <row r="146" spans="1:57" ht="11.1" customHeight="1" x14ac:dyDescent="0.3">
      <c r="A146" s="155" t="s">
        <v>96</v>
      </c>
      <c r="B146" s="156"/>
      <c r="C146" s="15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40"/>
      <c r="V146" s="40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69"/>
      <c r="AS146" s="69"/>
      <c r="AT146" s="33"/>
      <c r="AU146" s="34"/>
      <c r="AV146" s="34"/>
      <c r="AW146" s="34"/>
      <c r="AX146" s="34"/>
      <c r="AY146" s="34"/>
      <c r="AZ146" s="34"/>
      <c r="BA146" s="34"/>
      <c r="BB146" s="34"/>
      <c r="BC146" s="35"/>
      <c r="BD146" s="52"/>
      <c r="BE146" s="41">
        <f>SUM(BE93:BE145)</f>
        <v>0</v>
      </c>
    </row>
    <row r="147" spans="1:57" ht="11.1" customHeight="1" x14ac:dyDescent="0.3">
      <c r="A147" s="155" t="s">
        <v>97</v>
      </c>
      <c r="B147" s="156"/>
      <c r="C147" s="15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23"/>
      <c r="V147" s="23"/>
      <c r="W147" s="26"/>
      <c r="X147" s="26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51"/>
      <c r="AS147" s="51"/>
      <c r="AT147" s="33"/>
      <c r="AU147" s="34"/>
      <c r="AV147" s="34"/>
      <c r="AW147" s="34"/>
      <c r="AX147" s="34"/>
      <c r="AY147" s="34"/>
      <c r="AZ147" s="34"/>
      <c r="BA147" s="34"/>
      <c r="BB147" s="34"/>
      <c r="BC147" s="35"/>
      <c r="BD147" s="52"/>
      <c r="BE147" s="41"/>
    </row>
    <row r="148" spans="1:57" ht="12" customHeight="1" x14ac:dyDescent="0.25"/>
    <row r="149" spans="1:57" hidden="1" x14ac:dyDescent="0.25"/>
    <row r="150" spans="1:57" hidden="1" x14ac:dyDescent="0.25">
      <c r="A150" s="158"/>
      <c r="B150" s="159" t="s">
        <v>98</v>
      </c>
      <c r="C150" s="158"/>
      <c r="D150" s="158"/>
    </row>
    <row r="151" spans="1:57" hidden="1" x14ac:dyDescent="0.25">
      <c r="A151" s="160"/>
      <c r="B151" s="161" t="s">
        <v>94</v>
      </c>
      <c r="C151" s="160"/>
      <c r="D151" s="160"/>
    </row>
    <row r="152" spans="1:57" hidden="1" x14ac:dyDescent="0.25">
      <c r="A152" s="162"/>
      <c r="B152" s="163" t="s">
        <v>99</v>
      </c>
      <c r="C152" s="162"/>
      <c r="D152" s="162"/>
    </row>
    <row r="153" spans="1:57" ht="120.75" hidden="1" customHeight="1" x14ac:dyDescent="0.25"/>
    <row r="154" spans="1:57" ht="97.2" x14ac:dyDescent="0.25">
      <c r="A154" s="3" t="s">
        <v>3</v>
      </c>
      <c r="B154" s="3" t="s">
        <v>4</v>
      </c>
      <c r="C154" s="3" t="s">
        <v>5</v>
      </c>
      <c r="D154" s="4" t="s">
        <v>6</v>
      </c>
      <c r="E154" s="5"/>
      <c r="F154" s="5"/>
      <c r="G154" s="6"/>
      <c r="H154" s="13" t="s">
        <v>100</v>
      </c>
      <c r="I154" s="4" t="s">
        <v>7</v>
      </c>
      <c r="J154" s="5"/>
      <c r="K154" s="6"/>
      <c r="L154" s="164" t="s">
        <v>101</v>
      </c>
      <c r="M154" s="8"/>
      <c r="N154" s="9"/>
      <c r="O154" s="9"/>
      <c r="P154" s="10"/>
      <c r="Q154" s="164" t="s">
        <v>102</v>
      </c>
      <c r="R154" s="8"/>
      <c r="S154" s="9"/>
      <c r="T154" s="10"/>
      <c r="U154" s="11" t="s">
        <v>103</v>
      </c>
      <c r="V154" s="8" t="s">
        <v>13</v>
      </c>
      <c r="W154" s="9"/>
      <c r="X154" s="9"/>
      <c r="Y154" s="10"/>
      <c r="Z154" s="8" t="s">
        <v>15</v>
      </c>
      <c r="AA154" s="9"/>
      <c r="AB154" s="9"/>
      <c r="AC154" s="10"/>
      <c r="AD154" s="12" t="s">
        <v>104</v>
      </c>
      <c r="AE154" s="8" t="s">
        <v>105</v>
      </c>
      <c r="AF154" s="9"/>
      <c r="AG154" s="10"/>
      <c r="AH154" s="13" t="s">
        <v>106</v>
      </c>
      <c r="AI154" s="4" t="s">
        <v>19</v>
      </c>
      <c r="AJ154" s="5"/>
      <c r="AK154" s="6"/>
      <c r="AL154" s="7" t="s">
        <v>107</v>
      </c>
      <c r="AM154" s="4" t="s">
        <v>21</v>
      </c>
      <c r="AN154" s="5"/>
      <c r="AO154" s="5"/>
      <c r="AP154" s="6"/>
      <c r="AQ154" s="7" t="s">
        <v>108</v>
      </c>
      <c r="AR154" s="4"/>
      <c r="AS154" s="6"/>
      <c r="AT154" s="13" t="s">
        <v>109</v>
      </c>
      <c r="AU154" s="4" t="s">
        <v>110</v>
      </c>
      <c r="AV154" s="5"/>
      <c r="AW154" s="6"/>
      <c r="AX154" s="7" t="s">
        <v>24</v>
      </c>
      <c r="AY154" s="4" t="s">
        <v>25</v>
      </c>
      <c r="AZ154" s="5"/>
      <c r="BA154" s="5"/>
      <c r="BB154" s="6"/>
      <c r="BC154" s="12" t="s">
        <v>111</v>
      </c>
      <c r="BD154" s="13" t="s">
        <v>27</v>
      </c>
      <c r="BE154" s="13" t="s">
        <v>112</v>
      </c>
    </row>
    <row r="155" spans="1:57" ht="13.8" x14ac:dyDescent="0.3">
      <c r="A155" s="14"/>
      <c r="B155" s="14"/>
      <c r="C155" s="14"/>
      <c r="D155" s="15" t="s">
        <v>113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7"/>
      <c r="BD155" s="18"/>
      <c r="BE155" s="18"/>
    </row>
    <row r="156" spans="1:57" ht="13.8" x14ac:dyDescent="0.3">
      <c r="A156" s="14"/>
      <c r="B156" s="14"/>
      <c r="C156" s="14"/>
      <c r="D156" s="19">
        <v>36</v>
      </c>
      <c r="E156" s="19">
        <v>37</v>
      </c>
      <c r="F156" s="19">
        <v>38</v>
      </c>
      <c r="G156" s="19">
        <v>39</v>
      </c>
      <c r="H156" s="19">
        <v>40</v>
      </c>
      <c r="I156" s="19">
        <v>41</v>
      </c>
      <c r="J156" s="20">
        <v>42</v>
      </c>
      <c r="K156" s="20">
        <v>43</v>
      </c>
      <c r="L156" s="20">
        <v>44</v>
      </c>
      <c r="M156" s="20">
        <v>45</v>
      </c>
      <c r="N156" s="20">
        <v>46</v>
      </c>
      <c r="O156" s="20">
        <v>47</v>
      </c>
      <c r="P156" s="20">
        <v>48</v>
      </c>
      <c r="Q156" s="20">
        <v>49</v>
      </c>
      <c r="R156" s="20">
        <v>50</v>
      </c>
      <c r="S156" s="20">
        <v>51</v>
      </c>
      <c r="T156" s="20">
        <v>52</v>
      </c>
      <c r="U156" s="20">
        <v>1</v>
      </c>
      <c r="V156" s="20">
        <v>2</v>
      </c>
      <c r="W156" s="20">
        <v>3</v>
      </c>
      <c r="X156" s="20">
        <v>4</v>
      </c>
      <c r="Y156" s="20">
        <v>5</v>
      </c>
      <c r="Z156" s="20">
        <v>6</v>
      </c>
      <c r="AA156" s="20">
        <v>7</v>
      </c>
      <c r="AB156" s="20">
        <v>8</v>
      </c>
      <c r="AC156" s="20">
        <v>9</v>
      </c>
      <c r="AD156" s="20">
        <v>10</v>
      </c>
      <c r="AE156" s="20">
        <v>11</v>
      </c>
      <c r="AF156" s="20">
        <v>12</v>
      </c>
      <c r="AG156" s="20">
        <v>13</v>
      </c>
      <c r="AH156" s="20">
        <v>14</v>
      </c>
      <c r="AI156" s="20">
        <v>15</v>
      </c>
      <c r="AJ156" s="20">
        <v>16</v>
      </c>
      <c r="AK156" s="20">
        <v>17</v>
      </c>
      <c r="AL156" s="20">
        <v>18</v>
      </c>
      <c r="AM156" s="20">
        <v>19</v>
      </c>
      <c r="AN156" s="20">
        <v>20</v>
      </c>
      <c r="AO156" s="20">
        <v>21</v>
      </c>
      <c r="AP156" s="20">
        <v>22</v>
      </c>
      <c r="AQ156" s="20">
        <v>23</v>
      </c>
      <c r="AR156" s="20">
        <v>24</v>
      </c>
      <c r="AS156" s="20">
        <v>25</v>
      </c>
      <c r="AT156" s="20">
        <v>26</v>
      </c>
      <c r="AU156" s="20">
        <v>27</v>
      </c>
      <c r="AV156" s="20">
        <v>28</v>
      </c>
      <c r="AW156" s="20">
        <v>29</v>
      </c>
      <c r="AX156" s="20">
        <v>30</v>
      </c>
      <c r="AY156" s="20">
        <v>31</v>
      </c>
      <c r="AZ156" s="20">
        <v>32</v>
      </c>
      <c r="BA156" s="20">
        <v>33</v>
      </c>
      <c r="BB156" s="20">
        <v>34</v>
      </c>
      <c r="BC156" s="20">
        <v>35</v>
      </c>
      <c r="BD156" s="18"/>
      <c r="BE156" s="18"/>
    </row>
    <row r="157" spans="1:57" ht="13.8" x14ac:dyDescent="0.3">
      <c r="A157" s="14"/>
      <c r="B157" s="14"/>
      <c r="C157" s="14"/>
      <c r="D157" s="2"/>
      <c r="E157" s="2"/>
      <c r="F157" s="2"/>
      <c r="G157" s="2"/>
      <c r="H157" s="2"/>
      <c r="I157" s="2"/>
      <c r="J157" s="2"/>
      <c r="K157" s="2">
        <v>17</v>
      </c>
      <c r="L157" s="2"/>
      <c r="M157" s="2">
        <v>21</v>
      </c>
      <c r="N157" s="2" t="s">
        <v>30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>
        <v>22</v>
      </c>
      <c r="AF157" s="2" t="s">
        <v>114</v>
      </c>
      <c r="AG157" s="2">
        <v>22</v>
      </c>
      <c r="AH157" s="2" t="s">
        <v>30</v>
      </c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18"/>
      <c r="BE157" s="18"/>
    </row>
    <row r="158" spans="1:57" ht="13.8" x14ac:dyDescent="0.3">
      <c r="A158" s="21"/>
      <c r="B158" s="21"/>
      <c r="C158" s="21"/>
      <c r="D158" s="22">
        <v>1</v>
      </c>
      <c r="E158" s="22">
        <v>2</v>
      </c>
      <c r="F158" s="22">
        <v>3</v>
      </c>
      <c r="G158" s="22">
        <v>4</v>
      </c>
      <c r="H158" s="22">
        <v>5</v>
      </c>
      <c r="I158" s="22">
        <v>6</v>
      </c>
      <c r="J158" s="22">
        <v>7</v>
      </c>
      <c r="K158" s="22">
        <v>8</v>
      </c>
      <c r="L158" s="22">
        <v>9</v>
      </c>
      <c r="M158" s="22">
        <v>10</v>
      </c>
      <c r="N158" s="22">
        <v>11</v>
      </c>
      <c r="O158" s="22">
        <v>12</v>
      </c>
      <c r="P158" s="22">
        <v>13</v>
      </c>
      <c r="Q158" s="22">
        <v>14</v>
      </c>
      <c r="R158" s="22">
        <v>15</v>
      </c>
      <c r="S158" s="22">
        <v>16</v>
      </c>
      <c r="T158" s="24">
        <v>17</v>
      </c>
      <c r="U158" s="23">
        <v>18</v>
      </c>
      <c r="V158" s="22">
        <v>19</v>
      </c>
      <c r="W158" s="24">
        <v>20</v>
      </c>
      <c r="X158" s="24">
        <v>21</v>
      </c>
      <c r="Y158" s="22">
        <v>22</v>
      </c>
      <c r="Z158" s="22">
        <v>23</v>
      </c>
      <c r="AA158" s="22">
        <v>24</v>
      </c>
      <c r="AB158" s="22">
        <v>25</v>
      </c>
      <c r="AC158" s="22">
        <v>26</v>
      </c>
      <c r="AD158" s="22">
        <v>27</v>
      </c>
      <c r="AE158" s="22">
        <v>28</v>
      </c>
      <c r="AF158" s="22">
        <v>29</v>
      </c>
      <c r="AG158" s="22">
        <v>30</v>
      </c>
      <c r="AH158" s="22">
        <v>31</v>
      </c>
      <c r="AI158" s="22">
        <v>32</v>
      </c>
      <c r="AJ158" s="22">
        <v>33</v>
      </c>
      <c r="AK158" s="22">
        <v>34</v>
      </c>
      <c r="AL158" s="22">
        <v>35</v>
      </c>
      <c r="AM158" s="22">
        <v>36</v>
      </c>
      <c r="AN158" s="22">
        <v>37</v>
      </c>
      <c r="AO158" s="22">
        <v>38</v>
      </c>
      <c r="AP158" s="22">
        <v>39</v>
      </c>
      <c r="AQ158" s="22">
        <v>40</v>
      </c>
      <c r="AR158" s="24">
        <v>41</v>
      </c>
      <c r="AS158" s="24">
        <v>41</v>
      </c>
      <c r="AT158" s="165">
        <v>42</v>
      </c>
      <c r="AU158" s="22">
        <v>44</v>
      </c>
      <c r="AV158" s="22">
        <v>45</v>
      </c>
      <c r="AW158" s="22">
        <v>46</v>
      </c>
      <c r="AX158" s="22">
        <v>47</v>
      </c>
      <c r="AY158" s="22">
        <v>48</v>
      </c>
      <c r="AZ158" s="22">
        <v>49</v>
      </c>
      <c r="BA158" s="22">
        <v>50</v>
      </c>
      <c r="BB158" s="22">
        <v>51</v>
      </c>
      <c r="BC158" s="22">
        <v>52</v>
      </c>
      <c r="BD158" s="18"/>
      <c r="BE158" s="18"/>
    </row>
    <row r="159" spans="1:57" ht="13.8" x14ac:dyDescent="0.3">
      <c r="A159" s="25" t="s">
        <v>33</v>
      </c>
      <c r="B159" s="25" t="s">
        <v>34</v>
      </c>
      <c r="C159" s="26" t="s">
        <v>35</v>
      </c>
      <c r="D159" s="27"/>
      <c r="E159" s="27"/>
      <c r="F159" s="27"/>
      <c r="G159" s="27"/>
      <c r="H159" s="27"/>
      <c r="I159" s="27"/>
      <c r="J159" s="27"/>
      <c r="K159" s="28"/>
      <c r="L159" s="28"/>
      <c r="M159" s="29"/>
      <c r="N159" s="28"/>
      <c r="O159" s="28"/>
      <c r="P159" s="28"/>
      <c r="Q159" s="28"/>
      <c r="R159" s="28"/>
      <c r="S159" s="28"/>
      <c r="T159" s="28"/>
      <c r="U159" s="31"/>
      <c r="V159" s="35"/>
      <c r="W159" s="28"/>
      <c r="X159" s="28"/>
      <c r="Y159" s="28"/>
      <c r="Z159" s="28"/>
      <c r="AA159" s="28"/>
      <c r="AB159" s="28"/>
      <c r="AC159" s="29"/>
      <c r="AD159" s="29"/>
      <c r="AE159" s="29"/>
      <c r="AF159" s="29"/>
      <c r="AG159" s="30"/>
      <c r="AH159" s="30"/>
      <c r="AI159" s="30"/>
      <c r="AJ159" s="30"/>
      <c r="AK159" s="30"/>
      <c r="AL159" s="30"/>
      <c r="AM159" s="30"/>
      <c r="AN159" s="27"/>
      <c r="AO159" s="27"/>
      <c r="AP159" s="27"/>
      <c r="AQ159" s="27"/>
      <c r="AR159" s="166"/>
      <c r="AS159" s="167"/>
      <c r="AT159" s="167"/>
      <c r="AU159" s="34"/>
      <c r="AV159" s="34"/>
      <c r="AW159" s="34"/>
      <c r="AX159" s="34"/>
      <c r="AY159" s="34"/>
      <c r="AZ159" s="34"/>
      <c r="BA159" s="34"/>
      <c r="BB159" s="34"/>
      <c r="BC159" s="35"/>
      <c r="BD159" s="168"/>
      <c r="BE159" s="169"/>
    </row>
    <row r="160" spans="1:57" ht="13.8" x14ac:dyDescent="0.3">
      <c r="A160" s="37"/>
      <c r="B160" s="37"/>
      <c r="C160" s="26" t="s">
        <v>36</v>
      </c>
      <c r="D160" s="38"/>
      <c r="E160" s="38"/>
      <c r="F160" s="38"/>
      <c r="G160" s="38"/>
      <c r="H160" s="38"/>
      <c r="I160" s="38"/>
      <c r="J160" s="38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40"/>
      <c r="V160" s="35"/>
      <c r="W160" s="26">
        <v>1</v>
      </c>
      <c r="X160" s="26">
        <v>2</v>
      </c>
      <c r="Y160" s="26">
        <v>3</v>
      </c>
      <c r="Z160" s="26">
        <v>4</v>
      </c>
      <c r="AA160" s="26">
        <v>5</v>
      </c>
      <c r="AB160" s="26">
        <v>6</v>
      </c>
      <c r="AC160" s="26">
        <v>7</v>
      </c>
      <c r="AD160" s="26">
        <v>8</v>
      </c>
      <c r="AE160" s="26">
        <v>9</v>
      </c>
      <c r="AF160" s="26">
        <v>10</v>
      </c>
      <c r="AG160" s="38">
        <v>11</v>
      </c>
      <c r="AH160" s="38">
        <v>12</v>
      </c>
      <c r="AI160" s="38">
        <v>13</v>
      </c>
      <c r="AJ160" s="38">
        <v>14</v>
      </c>
      <c r="AK160" s="38">
        <v>15</v>
      </c>
      <c r="AL160" s="38">
        <v>16</v>
      </c>
      <c r="AM160" s="39">
        <v>17</v>
      </c>
      <c r="AN160" s="29">
        <v>18</v>
      </c>
      <c r="AO160" s="29">
        <v>19</v>
      </c>
      <c r="AP160" s="29">
        <v>20</v>
      </c>
      <c r="AQ160" s="29">
        <v>21</v>
      </c>
      <c r="AR160" s="32">
        <v>22</v>
      </c>
      <c r="AS160" s="32">
        <v>23</v>
      </c>
      <c r="AT160" s="33">
        <v>24</v>
      </c>
      <c r="AU160" s="34"/>
      <c r="AV160" s="34"/>
      <c r="AW160" s="34"/>
      <c r="AX160" s="34"/>
      <c r="AY160" s="34"/>
      <c r="AZ160" s="34"/>
      <c r="BA160" s="34"/>
      <c r="BB160" s="34"/>
      <c r="BC160" s="35"/>
      <c r="BD160" s="169"/>
      <c r="BE160" s="169"/>
    </row>
    <row r="161" spans="1:57" x14ac:dyDescent="0.25">
      <c r="A161" s="25" t="s">
        <v>37</v>
      </c>
      <c r="B161" s="25" t="s">
        <v>38</v>
      </c>
      <c r="C161" s="26" t="s">
        <v>35</v>
      </c>
      <c r="D161" s="42"/>
      <c r="E161" s="42"/>
      <c r="F161" s="42"/>
      <c r="G161" s="42"/>
      <c r="H161" s="42"/>
      <c r="I161" s="42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5"/>
      <c r="V161" s="35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170"/>
      <c r="AS161" s="171"/>
      <c r="AT161" s="171"/>
      <c r="AU161" s="172"/>
      <c r="AV161" s="34"/>
      <c r="AW161" s="34"/>
      <c r="AX161" s="34"/>
      <c r="AY161" s="34"/>
      <c r="AZ161" s="34"/>
      <c r="BA161" s="34"/>
      <c r="BB161" s="34"/>
      <c r="BC161" s="35"/>
      <c r="BD161" s="173"/>
      <c r="BE161" s="174"/>
    </row>
    <row r="162" spans="1:57" x14ac:dyDescent="0.25">
      <c r="A162" s="37"/>
      <c r="B162" s="37"/>
      <c r="C162" s="26" t="s">
        <v>36</v>
      </c>
      <c r="D162" s="38"/>
      <c r="E162" s="38"/>
      <c r="F162" s="38"/>
      <c r="G162" s="38"/>
      <c r="H162" s="38"/>
      <c r="I162" s="38"/>
      <c r="J162" s="38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40"/>
      <c r="V162" s="35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175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176"/>
      <c r="AS162" s="165"/>
      <c r="AT162" s="165"/>
      <c r="AU162" s="34"/>
      <c r="AV162" s="34"/>
      <c r="AW162" s="34"/>
      <c r="AX162" s="34"/>
      <c r="AY162" s="34"/>
      <c r="AZ162" s="34"/>
      <c r="BA162" s="34"/>
      <c r="BB162" s="34"/>
      <c r="BC162" s="35"/>
      <c r="BD162" s="174"/>
      <c r="BE162" s="174"/>
    </row>
    <row r="163" spans="1:57" ht="12.75" customHeight="1" x14ac:dyDescent="0.25">
      <c r="A163" s="177" t="s">
        <v>39</v>
      </c>
      <c r="B163" s="49" t="s">
        <v>40</v>
      </c>
      <c r="C163" s="20" t="s">
        <v>35</v>
      </c>
      <c r="D163" s="50">
        <v>1</v>
      </c>
      <c r="E163" s="50">
        <v>1</v>
      </c>
      <c r="F163" s="50">
        <v>1</v>
      </c>
      <c r="G163" s="50">
        <v>1</v>
      </c>
      <c r="H163" s="50">
        <v>1</v>
      </c>
      <c r="I163" s="50">
        <v>1</v>
      </c>
      <c r="J163" s="50">
        <v>1</v>
      </c>
      <c r="K163" s="50">
        <v>1</v>
      </c>
      <c r="L163" s="50">
        <v>1</v>
      </c>
      <c r="M163" s="50">
        <v>1</v>
      </c>
      <c r="N163" s="50">
        <v>1</v>
      </c>
      <c r="O163" s="50">
        <v>1</v>
      </c>
      <c r="P163" s="50">
        <v>1</v>
      </c>
      <c r="Q163" s="50">
        <v>1</v>
      </c>
      <c r="R163" s="50">
        <v>1</v>
      </c>
      <c r="S163" s="50">
        <v>1</v>
      </c>
      <c r="T163" s="50">
        <v>1</v>
      </c>
      <c r="U163" s="23"/>
      <c r="V163" s="34"/>
      <c r="W163" s="50">
        <v>2</v>
      </c>
      <c r="X163" s="50">
        <v>2</v>
      </c>
      <c r="Y163" s="50">
        <v>2</v>
      </c>
      <c r="Z163" s="50">
        <v>2</v>
      </c>
      <c r="AA163" s="50">
        <v>2</v>
      </c>
      <c r="AB163" s="50">
        <v>2</v>
      </c>
      <c r="AC163" s="50">
        <v>2</v>
      </c>
      <c r="AD163" s="50">
        <v>2</v>
      </c>
      <c r="AE163" s="50">
        <v>2</v>
      </c>
      <c r="AF163" s="50">
        <v>2</v>
      </c>
      <c r="AG163" s="50">
        <v>2</v>
      </c>
      <c r="AH163" s="50">
        <v>2</v>
      </c>
      <c r="AI163" s="50">
        <v>2</v>
      </c>
      <c r="AJ163" s="50">
        <v>2</v>
      </c>
      <c r="AK163" s="50">
        <v>2</v>
      </c>
      <c r="AL163" s="50">
        <v>2</v>
      </c>
      <c r="AM163" s="50">
        <v>2</v>
      </c>
      <c r="AN163" s="50">
        <v>2</v>
      </c>
      <c r="AO163" s="50">
        <v>2</v>
      </c>
      <c r="AP163" s="50">
        <v>2</v>
      </c>
      <c r="AQ163" s="50">
        <v>2</v>
      </c>
      <c r="AR163" s="176"/>
      <c r="AS163" s="165"/>
      <c r="AT163" s="165"/>
      <c r="AU163" s="34"/>
      <c r="AV163" s="34"/>
      <c r="AW163" s="34"/>
      <c r="AX163" s="34"/>
      <c r="AY163" s="34"/>
      <c r="AZ163" s="34"/>
      <c r="BA163" s="34"/>
      <c r="BB163" s="34"/>
      <c r="BC163" s="35"/>
      <c r="BD163" s="174">
        <f>SUM(D163:BC163)</f>
        <v>59</v>
      </c>
      <c r="BE163" s="174"/>
    </row>
    <row r="164" spans="1:57" ht="12.75" customHeight="1" x14ac:dyDescent="0.25">
      <c r="A164" s="178"/>
      <c r="B164" s="54"/>
      <c r="C164" s="20" t="s">
        <v>36</v>
      </c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23"/>
      <c r="V164" s="35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1"/>
      <c r="AS164" s="165"/>
      <c r="AT164" s="165"/>
      <c r="AU164" s="34"/>
      <c r="AV164" s="34"/>
      <c r="AW164" s="34"/>
      <c r="AX164" s="34"/>
      <c r="AY164" s="34"/>
      <c r="AZ164" s="34"/>
      <c r="BA164" s="34"/>
      <c r="BB164" s="34"/>
      <c r="BC164" s="35"/>
      <c r="BD164" s="174">
        <f t="shared" ref="BD164:BD210" si="2">SUM(D164:BC164)</f>
        <v>0</v>
      </c>
      <c r="BE164" s="174"/>
    </row>
    <row r="165" spans="1:57" ht="12.75" customHeight="1" x14ac:dyDescent="0.25">
      <c r="A165" s="178"/>
      <c r="B165" s="49" t="s">
        <v>41</v>
      </c>
      <c r="C165" s="20" t="s">
        <v>35</v>
      </c>
      <c r="D165" s="130">
        <v>4</v>
      </c>
      <c r="E165" s="130">
        <v>4</v>
      </c>
      <c r="F165" s="50">
        <v>3</v>
      </c>
      <c r="G165" s="50">
        <v>3</v>
      </c>
      <c r="H165" s="50">
        <v>3</v>
      </c>
      <c r="I165" s="50">
        <v>3</v>
      </c>
      <c r="J165" s="50">
        <v>3</v>
      </c>
      <c r="K165" s="50">
        <v>3</v>
      </c>
      <c r="L165" s="50">
        <v>3</v>
      </c>
      <c r="M165" s="50">
        <v>3</v>
      </c>
      <c r="N165" s="50">
        <v>3</v>
      </c>
      <c r="O165" s="50">
        <v>3</v>
      </c>
      <c r="P165" s="50">
        <v>3</v>
      </c>
      <c r="Q165" s="50">
        <v>3</v>
      </c>
      <c r="R165" s="50">
        <v>3</v>
      </c>
      <c r="S165" s="50">
        <v>3</v>
      </c>
      <c r="T165" s="50">
        <v>3</v>
      </c>
      <c r="U165" s="23"/>
      <c r="V165" s="34"/>
      <c r="W165" s="65">
        <v>2</v>
      </c>
      <c r="X165" s="65">
        <v>2</v>
      </c>
      <c r="Y165" s="65">
        <v>2</v>
      </c>
      <c r="Z165" s="65">
        <v>2</v>
      </c>
      <c r="AA165" s="65">
        <v>2</v>
      </c>
      <c r="AB165" s="65">
        <v>2</v>
      </c>
      <c r="AC165" s="65">
        <v>2</v>
      </c>
      <c r="AD165" s="65">
        <v>2</v>
      </c>
      <c r="AE165" s="65">
        <v>2</v>
      </c>
      <c r="AF165" s="65">
        <v>2</v>
      </c>
      <c r="AG165" s="65">
        <v>2</v>
      </c>
      <c r="AH165" s="65">
        <v>2</v>
      </c>
      <c r="AI165" s="65">
        <v>2</v>
      </c>
      <c r="AJ165" s="65">
        <v>2</v>
      </c>
      <c r="AK165" s="65">
        <v>2</v>
      </c>
      <c r="AL165" s="65">
        <v>2</v>
      </c>
      <c r="AM165" s="65">
        <v>2</v>
      </c>
      <c r="AN165" s="65">
        <v>2</v>
      </c>
      <c r="AO165" s="65">
        <v>2</v>
      </c>
      <c r="AP165" s="65">
        <v>2</v>
      </c>
      <c r="AQ165" s="65">
        <v>2</v>
      </c>
      <c r="AR165" s="182"/>
      <c r="AS165" s="165"/>
      <c r="AT165" s="165"/>
      <c r="AU165" s="34"/>
      <c r="AV165" s="34"/>
      <c r="AW165" s="34"/>
      <c r="AX165" s="34"/>
      <c r="AY165" s="34"/>
      <c r="AZ165" s="34"/>
      <c r="BA165" s="34"/>
      <c r="BB165" s="34"/>
      <c r="BC165" s="35"/>
      <c r="BD165" s="174">
        <f t="shared" si="2"/>
        <v>95</v>
      </c>
      <c r="BE165" s="174"/>
    </row>
    <row r="166" spans="1:57" ht="12.75" customHeight="1" x14ac:dyDescent="0.25">
      <c r="A166" s="183"/>
      <c r="B166" s="54"/>
      <c r="C166" s="20" t="s">
        <v>36</v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23"/>
      <c r="V166" s="35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1"/>
      <c r="AS166" s="165"/>
      <c r="AT166" s="165"/>
      <c r="AU166" s="34"/>
      <c r="AV166" s="34"/>
      <c r="AW166" s="34"/>
      <c r="AX166" s="34"/>
      <c r="AY166" s="34"/>
      <c r="AZ166" s="34"/>
      <c r="BA166" s="34"/>
      <c r="BB166" s="34"/>
      <c r="BC166" s="35"/>
      <c r="BD166" s="174">
        <f t="shared" si="2"/>
        <v>0</v>
      </c>
      <c r="BE166" s="174"/>
    </row>
    <row r="167" spans="1:57" ht="12.75" customHeight="1" x14ac:dyDescent="0.25">
      <c r="A167" s="49" t="s">
        <v>42</v>
      </c>
      <c r="B167" s="49" t="s">
        <v>43</v>
      </c>
      <c r="C167" s="20" t="s">
        <v>35</v>
      </c>
      <c r="D167" s="130">
        <v>5</v>
      </c>
      <c r="E167" s="130">
        <v>5</v>
      </c>
      <c r="F167" s="50">
        <v>4</v>
      </c>
      <c r="G167" s="50">
        <v>4</v>
      </c>
      <c r="H167" s="50">
        <v>4</v>
      </c>
      <c r="I167" s="50">
        <v>4</v>
      </c>
      <c r="J167" s="50">
        <v>4</v>
      </c>
      <c r="K167" s="50">
        <v>4</v>
      </c>
      <c r="L167" s="50">
        <v>4</v>
      </c>
      <c r="M167" s="50">
        <v>4</v>
      </c>
      <c r="N167" s="50">
        <v>4</v>
      </c>
      <c r="O167" s="50">
        <v>4</v>
      </c>
      <c r="P167" s="50">
        <v>4</v>
      </c>
      <c r="Q167" s="50">
        <v>4</v>
      </c>
      <c r="R167" s="50">
        <v>4</v>
      </c>
      <c r="S167" s="50">
        <v>4</v>
      </c>
      <c r="T167" s="50">
        <v>4</v>
      </c>
      <c r="U167" s="23"/>
      <c r="V167" s="35"/>
      <c r="W167" s="65">
        <v>2</v>
      </c>
      <c r="X167" s="65">
        <v>2</v>
      </c>
      <c r="Y167" s="65">
        <v>2</v>
      </c>
      <c r="Z167" s="65">
        <v>2</v>
      </c>
      <c r="AA167" s="65">
        <v>2</v>
      </c>
      <c r="AB167" s="65">
        <v>2</v>
      </c>
      <c r="AC167" s="65">
        <v>2</v>
      </c>
      <c r="AD167" s="65">
        <v>2</v>
      </c>
      <c r="AE167" s="65">
        <v>2</v>
      </c>
      <c r="AF167" s="65">
        <v>2</v>
      </c>
      <c r="AG167" s="65">
        <v>2</v>
      </c>
      <c r="AH167" s="65">
        <v>2</v>
      </c>
      <c r="AI167" s="65">
        <v>2</v>
      </c>
      <c r="AJ167" s="65">
        <v>2</v>
      </c>
      <c r="AK167" s="65">
        <v>2</v>
      </c>
      <c r="AL167" s="65">
        <v>2</v>
      </c>
      <c r="AM167" s="65">
        <v>2</v>
      </c>
      <c r="AN167" s="65">
        <v>2</v>
      </c>
      <c r="AO167" s="65">
        <v>2</v>
      </c>
      <c r="AP167" s="65">
        <v>2</v>
      </c>
      <c r="AQ167" s="65">
        <v>2</v>
      </c>
      <c r="AR167" s="182"/>
      <c r="AS167" s="165"/>
      <c r="AT167" s="165"/>
      <c r="AU167" s="34"/>
      <c r="AV167" s="34"/>
      <c r="AW167" s="34"/>
      <c r="AX167" s="34"/>
      <c r="AY167" s="34"/>
      <c r="AZ167" s="34"/>
      <c r="BA167" s="34"/>
      <c r="BB167" s="34"/>
      <c r="BC167" s="35"/>
      <c r="BD167" s="174">
        <f t="shared" si="2"/>
        <v>112</v>
      </c>
      <c r="BE167" s="174"/>
    </row>
    <row r="168" spans="1:57" ht="12.75" customHeight="1" x14ac:dyDescent="0.25">
      <c r="A168" s="54"/>
      <c r="B168" s="54"/>
      <c r="C168" s="20" t="s">
        <v>36</v>
      </c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23"/>
      <c r="V168" s="35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4"/>
      <c r="AH168" s="184"/>
      <c r="AI168" s="184"/>
      <c r="AJ168" s="184"/>
      <c r="AK168" s="184"/>
      <c r="AL168" s="184"/>
      <c r="AM168" s="179"/>
      <c r="AN168" s="179"/>
      <c r="AO168" s="179"/>
      <c r="AP168" s="179"/>
      <c r="AQ168" s="179"/>
      <c r="AR168" s="181"/>
      <c r="AS168" s="165"/>
      <c r="AT168" s="165"/>
      <c r="AU168" s="34"/>
      <c r="AV168" s="34"/>
      <c r="AW168" s="34"/>
      <c r="AX168" s="34"/>
      <c r="AY168" s="34"/>
      <c r="AZ168" s="34"/>
      <c r="BA168" s="34"/>
      <c r="BB168" s="34"/>
      <c r="BC168" s="35"/>
      <c r="BD168" s="174">
        <f t="shared" si="2"/>
        <v>0</v>
      </c>
      <c r="BE168" s="174"/>
    </row>
    <row r="169" spans="1:57" ht="12.75" customHeight="1" x14ac:dyDescent="0.25">
      <c r="A169" s="185"/>
      <c r="B169" s="49" t="s">
        <v>44</v>
      </c>
      <c r="C169" s="20" t="s">
        <v>35</v>
      </c>
      <c r="D169" s="130">
        <v>5</v>
      </c>
      <c r="E169" s="130">
        <v>5</v>
      </c>
      <c r="F169" s="50">
        <v>4</v>
      </c>
      <c r="G169" s="50">
        <v>4</v>
      </c>
      <c r="H169" s="50">
        <v>4</v>
      </c>
      <c r="I169" s="50">
        <v>4</v>
      </c>
      <c r="J169" s="50">
        <v>4</v>
      </c>
      <c r="K169" s="50">
        <v>4</v>
      </c>
      <c r="L169" s="50">
        <v>4</v>
      </c>
      <c r="M169" s="50">
        <v>4</v>
      </c>
      <c r="N169" s="50">
        <v>4</v>
      </c>
      <c r="O169" s="50">
        <v>4</v>
      </c>
      <c r="P169" s="50">
        <v>4</v>
      </c>
      <c r="Q169" s="50">
        <v>4</v>
      </c>
      <c r="R169" s="50">
        <v>4</v>
      </c>
      <c r="S169" s="50">
        <v>4</v>
      </c>
      <c r="T169" s="50">
        <v>4</v>
      </c>
      <c r="U169" s="23"/>
      <c r="V169" s="34"/>
      <c r="W169" s="140">
        <v>4</v>
      </c>
      <c r="X169" s="140">
        <v>4</v>
      </c>
      <c r="Y169" s="140">
        <v>4</v>
      </c>
      <c r="Z169" s="140">
        <v>4</v>
      </c>
      <c r="AA169" s="140">
        <v>4</v>
      </c>
      <c r="AB169" s="140">
        <v>4</v>
      </c>
      <c r="AC169" s="140">
        <v>4</v>
      </c>
      <c r="AD169" s="140">
        <v>4</v>
      </c>
      <c r="AE169" s="140">
        <v>4</v>
      </c>
      <c r="AF169" s="140">
        <v>4</v>
      </c>
      <c r="AG169" s="140">
        <v>4</v>
      </c>
      <c r="AH169" s="140">
        <v>4</v>
      </c>
      <c r="AI169" s="140">
        <v>4</v>
      </c>
      <c r="AJ169" s="140">
        <v>4</v>
      </c>
      <c r="AK169" s="140">
        <v>4</v>
      </c>
      <c r="AL169" s="140">
        <v>4</v>
      </c>
      <c r="AM169" s="140">
        <v>4</v>
      </c>
      <c r="AN169" s="140">
        <v>4</v>
      </c>
      <c r="AO169" s="140">
        <v>4</v>
      </c>
      <c r="AP169" s="140">
        <v>4</v>
      </c>
      <c r="AQ169" s="140">
        <v>4</v>
      </c>
      <c r="AR169" s="186"/>
      <c r="AS169" s="165"/>
      <c r="AT169" s="165"/>
      <c r="AU169" s="34"/>
      <c r="AV169" s="34"/>
      <c r="AW169" s="34"/>
      <c r="AX169" s="34"/>
      <c r="AY169" s="34"/>
      <c r="AZ169" s="34"/>
      <c r="BA169" s="34"/>
      <c r="BB169" s="34"/>
      <c r="BC169" s="35"/>
      <c r="BD169" s="174">
        <f t="shared" si="2"/>
        <v>154</v>
      </c>
      <c r="BE169" s="174"/>
    </row>
    <row r="170" spans="1:57" ht="12.75" customHeight="1" x14ac:dyDescent="0.25">
      <c r="A170" s="185" t="s">
        <v>45</v>
      </c>
      <c r="B170" s="54"/>
      <c r="C170" s="20" t="s">
        <v>36</v>
      </c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23"/>
      <c r="V170" s="35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1"/>
      <c r="AS170" s="165"/>
      <c r="AT170" s="165"/>
      <c r="AU170" s="34"/>
      <c r="AV170" s="34"/>
      <c r="AW170" s="34"/>
      <c r="AX170" s="34"/>
      <c r="AY170" s="34"/>
      <c r="AZ170" s="34"/>
      <c r="BA170" s="34"/>
      <c r="BB170" s="34"/>
      <c r="BC170" s="35"/>
      <c r="BD170" s="174">
        <f t="shared" si="2"/>
        <v>0</v>
      </c>
      <c r="BE170" s="174"/>
    </row>
    <row r="171" spans="1:57" ht="12.75" customHeight="1" x14ac:dyDescent="0.25">
      <c r="A171" s="49" t="s">
        <v>46</v>
      </c>
      <c r="B171" s="49" t="s">
        <v>47</v>
      </c>
      <c r="C171" s="20" t="s">
        <v>35</v>
      </c>
      <c r="D171" s="130">
        <v>5</v>
      </c>
      <c r="E171" s="130">
        <v>5</v>
      </c>
      <c r="F171" s="50">
        <v>4</v>
      </c>
      <c r="G171" s="50">
        <v>4</v>
      </c>
      <c r="H171" s="50">
        <v>4</v>
      </c>
      <c r="I171" s="50">
        <v>4</v>
      </c>
      <c r="J171" s="50">
        <v>4</v>
      </c>
      <c r="K171" s="50">
        <v>4</v>
      </c>
      <c r="L171" s="50">
        <v>4</v>
      </c>
      <c r="M171" s="50">
        <v>4</v>
      </c>
      <c r="N171" s="50">
        <v>4</v>
      </c>
      <c r="O171" s="50">
        <v>4</v>
      </c>
      <c r="P171" s="50">
        <v>4</v>
      </c>
      <c r="Q171" s="50">
        <v>4</v>
      </c>
      <c r="R171" s="50">
        <v>4</v>
      </c>
      <c r="S171" s="50">
        <v>4</v>
      </c>
      <c r="T171" s="50">
        <v>4</v>
      </c>
      <c r="U171" s="23"/>
      <c r="V171" s="34"/>
      <c r="W171" s="65">
        <v>2</v>
      </c>
      <c r="X171" s="65">
        <v>2</v>
      </c>
      <c r="Y171" s="65">
        <v>2</v>
      </c>
      <c r="Z171" s="65">
        <v>2</v>
      </c>
      <c r="AA171" s="65">
        <v>2</v>
      </c>
      <c r="AB171" s="65">
        <v>2</v>
      </c>
      <c r="AC171" s="65">
        <v>2</v>
      </c>
      <c r="AD171" s="65">
        <v>2</v>
      </c>
      <c r="AE171" s="65">
        <v>2</v>
      </c>
      <c r="AF171" s="65">
        <v>2</v>
      </c>
      <c r="AG171" s="65">
        <v>2</v>
      </c>
      <c r="AH171" s="65">
        <v>2</v>
      </c>
      <c r="AI171" s="65">
        <v>2</v>
      </c>
      <c r="AJ171" s="65">
        <v>2</v>
      </c>
      <c r="AK171" s="65">
        <v>2</v>
      </c>
      <c r="AL171" s="65">
        <v>2</v>
      </c>
      <c r="AM171" s="65">
        <v>2</v>
      </c>
      <c r="AN171" s="65">
        <v>2</v>
      </c>
      <c r="AO171" s="65">
        <v>2</v>
      </c>
      <c r="AP171" s="65">
        <v>2</v>
      </c>
      <c r="AQ171" s="65">
        <v>2</v>
      </c>
      <c r="AR171" s="187"/>
      <c r="AS171" s="165"/>
      <c r="AT171" s="165"/>
      <c r="AU171" s="34"/>
      <c r="AV171" s="34"/>
      <c r="AW171" s="34"/>
      <c r="AX171" s="34"/>
      <c r="AY171" s="34"/>
      <c r="AZ171" s="34"/>
      <c r="BA171" s="34"/>
      <c r="BB171" s="34"/>
      <c r="BC171" s="35"/>
      <c r="BD171" s="174">
        <f t="shared" si="2"/>
        <v>112</v>
      </c>
      <c r="BE171" s="174"/>
    </row>
    <row r="172" spans="1:57" ht="12.75" customHeight="1" x14ac:dyDescent="0.25">
      <c r="A172" s="54"/>
      <c r="B172" s="54"/>
      <c r="C172" s="20" t="s">
        <v>36</v>
      </c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23"/>
      <c r="V172" s="35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1"/>
      <c r="AS172" s="165"/>
      <c r="AT172" s="165"/>
      <c r="AU172" s="34"/>
      <c r="AV172" s="34"/>
      <c r="AW172" s="34"/>
      <c r="AX172" s="34"/>
      <c r="AY172" s="34"/>
      <c r="AZ172" s="34"/>
      <c r="BA172" s="34"/>
      <c r="BB172" s="34"/>
      <c r="BC172" s="35"/>
      <c r="BD172" s="174">
        <f t="shared" si="2"/>
        <v>0</v>
      </c>
      <c r="BE172" s="174"/>
    </row>
    <row r="173" spans="1:57" ht="12.75" customHeight="1" x14ac:dyDescent="0.25">
      <c r="A173" s="49" t="s">
        <v>48</v>
      </c>
      <c r="B173" s="49" t="s">
        <v>49</v>
      </c>
      <c r="C173" s="20" t="s">
        <v>35</v>
      </c>
      <c r="D173" s="50">
        <v>3</v>
      </c>
      <c r="E173" s="50">
        <v>3</v>
      </c>
      <c r="F173" s="50">
        <v>3</v>
      </c>
      <c r="G173" s="50">
        <v>3</v>
      </c>
      <c r="H173" s="50">
        <v>3</v>
      </c>
      <c r="I173" s="50">
        <v>3</v>
      </c>
      <c r="J173" s="50">
        <v>3</v>
      </c>
      <c r="K173" s="50">
        <v>3</v>
      </c>
      <c r="L173" s="50">
        <v>3</v>
      </c>
      <c r="M173" s="50">
        <v>3</v>
      </c>
      <c r="N173" s="50">
        <v>3</v>
      </c>
      <c r="O173" s="50">
        <v>3</v>
      </c>
      <c r="P173" s="50">
        <v>3</v>
      </c>
      <c r="Q173" s="50">
        <v>3</v>
      </c>
      <c r="R173" s="50">
        <v>3</v>
      </c>
      <c r="S173" s="50">
        <v>3</v>
      </c>
      <c r="T173" s="50">
        <v>3</v>
      </c>
      <c r="U173" s="23"/>
      <c r="V173" s="34"/>
      <c r="W173" s="65">
        <v>2</v>
      </c>
      <c r="X173" s="65">
        <v>2</v>
      </c>
      <c r="Y173" s="65">
        <v>2</v>
      </c>
      <c r="Z173" s="65">
        <v>2</v>
      </c>
      <c r="AA173" s="65">
        <v>2</v>
      </c>
      <c r="AB173" s="65">
        <v>2</v>
      </c>
      <c r="AC173" s="65">
        <v>2</v>
      </c>
      <c r="AD173" s="65">
        <v>2</v>
      </c>
      <c r="AE173" s="65">
        <v>2</v>
      </c>
      <c r="AF173" s="65">
        <v>2</v>
      </c>
      <c r="AG173" s="65">
        <v>2</v>
      </c>
      <c r="AH173" s="65">
        <v>2</v>
      </c>
      <c r="AI173" s="65">
        <v>2</v>
      </c>
      <c r="AJ173" s="65">
        <v>2</v>
      </c>
      <c r="AK173" s="65">
        <v>2</v>
      </c>
      <c r="AL173" s="65">
        <v>2</v>
      </c>
      <c r="AM173" s="65">
        <v>2</v>
      </c>
      <c r="AN173" s="65">
        <v>2</v>
      </c>
      <c r="AO173" s="65">
        <v>2</v>
      </c>
      <c r="AP173" s="73">
        <v>3</v>
      </c>
      <c r="AQ173" s="73">
        <v>3</v>
      </c>
      <c r="AR173" s="176"/>
      <c r="AS173" s="165"/>
      <c r="AT173" s="165"/>
      <c r="AU173" s="34"/>
      <c r="AV173" s="34"/>
      <c r="AW173" s="34"/>
      <c r="AX173" s="34"/>
      <c r="AY173" s="34"/>
      <c r="AZ173" s="34"/>
      <c r="BA173" s="34"/>
      <c r="BB173" s="34"/>
      <c r="BC173" s="35"/>
      <c r="BD173" s="174">
        <f t="shared" si="2"/>
        <v>95</v>
      </c>
      <c r="BE173" s="174"/>
    </row>
    <row r="174" spans="1:57" ht="12.75" customHeight="1" x14ac:dyDescent="0.25">
      <c r="A174" s="54"/>
      <c r="B174" s="54"/>
      <c r="C174" s="20" t="s">
        <v>36</v>
      </c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23"/>
      <c r="V174" s="35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1"/>
      <c r="AS174" s="165"/>
      <c r="AT174" s="165"/>
      <c r="AU174" s="34"/>
      <c r="AV174" s="34"/>
      <c r="AW174" s="34"/>
      <c r="AX174" s="34"/>
      <c r="AY174" s="34"/>
      <c r="AZ174" s="34"/>
      <c r="BA174" s="34"/>
      <c r="BB174" s="34"/>
      <c r="BC174" s="35"/>
      <c r="BD174" s="174">
        <f t="shared" si="2"/>
        <v>0</v>
      </c>
      <c r="BE174" s="174"/>
    </row>
    <row r="175" spans="1:57" ht="12.75" customHeight="1" x14ac:dyDescent="0.25">
      <c r="A175" s="49" t="s">
        <v>50</v>
      </c>
      <c r="B175" s="49" t="s">
        <v>51</v>
      </c>
      <c r="C175" s="20" t="s">
        <v>35</v>
      </c>
      <c r="D175" s="65">
        <v>2</v>
      </c>
      <c r="E175" s="65">
        <v>2</v>
      </c>
      <c r="F175" s="65">
        <v>2</v>
      </c>
      <c r="G175" s="65">
        <v>2</v>
      </c>
      <c r="H175" s="65">
        <v>2</v>
      </c>
      <c r="I175" s="65">
        <v>2</v>
      </c>
      <c r="J175" s="65">
        <v>2</v>
      </c>
      <c r="K175" s="65">
        <v>2</v>
      </c>
      <c r="L175" s="65">
        <v>2</v>
      </c>
      <c r="M175" s="65">
        <v>2</v>
      </c>
      <c r="N175" s="65">
        <v>2</v>
      </c>
      <c r="O175" s="65">
        <v>2</v>
      </c>
      <c r="P175" s="65">
        <v>2</v>
      </c>
      <c r="Q175" s="65">
        <v>2</v>
      </c>
      <c r="R175" s="65">
        <v>2</v>
      </c>
      <c r="S175" s="65">
        <v>2</v>
      </c>
      <c r="T175" s="65">
        <v>2</v>
      </c>
      <c r="U175" s="23"/>
      <c r="V175" s="188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182"/>
      <c r="AS175" s="189"/>
      <c r="AT175" s="189"/>
      <c r="AU175" s="34"/>
      <c r="AV175" s="190"/>
      <c r="AW175" s="190"/>
      <c r="AX175" s="190"/>
      <c r="AY175" s="190"/>
      <c r="AZ175" s="190"/>
      <c r="BA175" s="190"/>
      <c r="BB175" s="190"/>
      <c r="BC175" s="188"/>
      <c r="BD175" s="191">
        <f t="shared" si="2"/>
        <v>34</v>
      </c>
      <c r="BE175" s="174"/>
    </row>
    <row r="176" spans="1:57" ht="12.75" customHeight="1" x14ac:dyDescent="0.25">
      <c r="A176" s="54"/>
      <c r="B176" s="54"/>
      <c r="C176" s="20" t="s">
        <v>36</v>
      </c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23"/>
      <c r="V176" s="35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1"/>
      <c r="AS176" s="165"/>
      <c r="AT176" s="165"/>
      <c r="AU176" s="34"/>
      <c r="AV176" s="34"/>
      <c r="AW176" s="34"/>
      <c r="AX176" s="34"/>
      <c r="AY176" s="34"/>
      <c r="AZ176" s="34"/>
      <c r="BA176" s="34"/>
      <c r="BB176" s="34"/>
      <c r="BC176" s="35"/>
      <c r="BD176" s="174">
        <f t="shared" si="2"/>
        <v>0</v>
      </c>
      <c r="BE176" s="174"/>
    </row>
    <row r="177" spans="1:57" ht="12.75" customHeight="1" x14ac:dyDescent="0.25">
      <c r="A177" s="71"/>
      <c r="B177" s="71" t="s">
        <v>52</v>
      </c>
      <c r="C177" s="20" t="s">
        <v>35</v>
      </c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23"/>
      <c r="V177" s="34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176"/>
      <c r="AS177" s="165"/>
      <c r="AT177" s="165"/>
      <c r="AU177" s="34"/>
      <c r="AV177" s="34"/>
      <c r="AW177" s="34"/>
      <c r="AX177" s="34"/>
      <c r="AY177" s="34"/>
      <c r="AZ177" s="34"/>
      <c r="BA177" s="34"/>
      <c r="BB177" s="34"/>
      <c r="BC177" s="35"/>
      <c r="BD177" s="174">
        <f t="shared" si="2"/>
        <v>0</v>
      </c>
      <c r="BE177" s="174"/>
    </row>
    <row r="178" spans="1:57" ht="12.75" customHeight="1" x14ac:dyDescent="0.25">
      <c r="A178" s="72"/>
      <c r="B178" s="72"/>
      <c r="C178" s="20" t="s">
        <v>36</v>
      </c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23"/>
      <c r="V178" s="35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193"/>
      <c r="AH178" s="193"/>
      <c r="AI178" s="193"/>
      <c r="AJ178" s="193"/>
      <c r="AK178" s="193"/>
      <c r="AL178" s="193"/>
      <c r="AM178" s="55"/>
      <c r="AN178" s="55"/>
      <c r="AO178" s="55"/>
      <c r="AP178" s="55"/>
      <c r="AQ178" s="55"/>
      <c r="AR178" s="194"/>
      <c r="AS178" s="165"/>
      <c r="AT178" s="165"/>
      <c r="AU178" s="34"/>
      <c r="AV178" s="34"/>
      <c r="AW178" s="34"/>
      <c r="AX178" s="34"/>
      <c r="AY178" s="34"/>
      <c r="AZ178" s="34"/>
      <c r="BA178" s="34"/>
      <c r="BB178" s="34"/>
      <c r="BC178" s="35"/>
      <c r="BD178" s="174">
        <f t="shared" si="2"/>
        <v>0</v>
      </c>
      <c r="BE178" s="174"/>
    </row>
    <row r="179" spans="1:57" ht="12.75" customHeight="1" x14ac:dyDescent="0.25">
      <c r="A179" s="195" t="s">
        <v>115</v>
      </c>
      <c r="B179" s="196" t="s">
        <v>116</v>
      </c>
      <c r="C179" s="20"/>
      <c r="D179" s="65">
        <v>1</v>
      </c>
      <c r="E179" s="65">
        <v>1</v>
      </c>
      <c r="F179" s="65">
        <v>1</v>
      </c>
      <c r="G179" s="65">
        <v>1</v>
      </c>
      <c r="H179" s="65">
        <v>1</v>
      </c>
      <c r="I179" s="65">
        <v>1</v>
      </c>
      <c r="J179" s="65">
        <v>1</v>
      </c>
      <c r="K179" s="65">
        <v>1</v>
      </c>
      <c r="L179" s="65">
        <v>1</v>
      </c>
      <c r="M179" s="65">
        <v>1</v>
      </c>
      <c r="N179" s="65">
        <v>1</v>
      </c>
      <c r="O179" s="65">
        <v>1</v>
      </c>
      <c r="P179" s="65">
        <v>1</v>
      </c>
      <c r="Q179" s="65">
        <v>1</v>
      </c>
      <c r="R179" s="65">
        <v>1</v>
      </c>
      <c r="S179" s="65">
        <v>1</v>
      </c>
      <c r="T179" s="65">
        <v>1</v>
      </c>
      <c r="U179" s="23"/>
      <c r="V179" s="197"/>
      <c r="W179" s="65">
        <v>1</v>
      </c>
      <c r="X179" s="65">
        <v>1</v>
      </c>
      <c r="Y179" s="65">
        <v>1</v>
      </c>
      <c r="Z179" s="65">
        <v>1</v>
      </c>
      <c r="AA179" s="65">
        <v>1</v>
      </c>
      <c r="AB179" s="65">
        <v>1</v>
      </c>
      <c r="AC179" s="65">
        <v>1</v>
      </c>
      <c r="AD179" s="65">
        <v>1</v>
      </c>
      <c r="AE179" s="65">
        <v>1</v>
      </c>
      <c r="AF179" s="65">
        <v>1</v>
      </c>
      <c r="AG179" s="65">
        <v>1</v>
      </c>
      <c r="AH179" s="65">
        <v>1</v>
      </c>
      <c r="AI179" s="65">
        <v>1</v>
      </c>
      <c r="AJ179" s="65">
        <v>1</v>
      </c>
      <c r="AK179" s="65">
        <v>1</v>
      </c>
      <c r="AL179" s="65">
        <v>1</v>
      </c>
      <c r="AM179" s="65">
        <v>1</v>
      </c>
      <c r="AN179" s="65">
        <v>1</v>
      </c>
      <c r="AO179" s="65">
        <v>1</v>
      </c>
      <c r="AP179" s="73"/>
      <c r="AQ179" s="73"/>
      <c r="AR179" s="194"/>
      <c r="AS179" s="165"/>
      <c r="AT179" s="165"/>
      <c r="AU179" s="34"/>
      <c r="AV179" s="34"/>
      <c r="AW179" s="34"/>
      <c r="AX179" s="34"/>
      <c r="AY179" s="34"/>
      <c r="AZ179" s="34"/>
      <c r="BA179" s="34"/>
      <c r="BB179" s="34"/>
      <c r="BC179" s="35"/>
      <c r="BD179" s="174">
        <f t="shared" si="2"/>
        <v>36</v>
      </c>
      <c r="BE179" s="174"/>
    </row>
    <row r="180" spans="1:57" ht="12.75" customHeight="1" x14ac:dyDescent="0.25">
      <c r="A180" s="198"/>
      <c r="B180" s="199"/>
      <c r="C180" s="20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23"/>
      <c r="V180" s="35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193"/>
      <c r="AH180" s="193"/>
      <c r="AI180" s="193"/>
      <c r="AJ180" s="193"/>
      <c r="AK180" s="193"/>
      <c r="AL180" s="193"/>
      <c r="AM180" s="55"/>
      <c r="AN180" s="55"/>
      <c r="AO180" s="55"/>
      <c r="AP180" s="55"/>
      <c r="AQ180" s="55"/>
      <c r="AR180" s="194"/>
      <c r="AS180" s="165"/>
      <c r="AT180" s="165"/>
      <c r="AU180" s="34"/>
      <c r="AV180" s="34"/>
      <c r="AW180" s="34"/>
      <c r="AX180" s="34"/>
      <c r="AY180" s="34"/>
      <c r="AZ180" s="34"/>
      <c r="BA180" s="34"/>
      <c r="BB180" s="34"/>
      <c r="BC180" s="35"/>
      <c r="BD180" s="174">
        <f t="shared" si="2"/>
        <v>0</v>
      </c>
      <c r="BE180" s="174"/>
    </row>
    <row r="181" spans="1:57" ht="12.75" customHeight="1" x14ac:dyDescent="0.25">
      <c r="A181" s="195" t="s">
        <v>117</v>
      </c>
      <c r="B181" s="196" t="s">
        <v>118</v>
      </c>
      <c r="C181" s="20"/>
      <c r="D181" s="73">
        <v>3</v>
      </c>
      <c r="E181" s="73">
        <v>3</v>
      </c>
      <c r="F181" s="65">
        <v>2</v>
      </c>
      <c r="G181" s="65">
        <v>2</v>
      </c>
      <c r="H181" s="65">
        <v>2</v>
      </c>
      <c r="I181" s="65">
        <v>2</v>
      </c>
      <c r="J181" s="65">
        <v>2</v>
      </c>
      <c r="K181" s="65">
        <v>2</v>
      </c>
      <c r="L181" s="65">
        <v>2</v>
      </c>
      <c r="M181" s="65">
        <v>2</v>
      </c>
      <c r="N181" s="65">
        <v>2</v>
      </c>
      <c r="O181" s="65">
        <v>2</v>
      </c>
      <c r="P181" s="65">
        <v>2</v>
      </c>
      <c r="Q181" s="65">
        <v>2</v>
      </c>
      <c r="R181" s="65">
        <v>2</v>
      </c>
      <c r="S181" s="65">
        <v>2</v>
      </c>
      <c r="T181" s="65">
        <v>2</v>
      </c>
      <c r="U181" s="23"/>
      <c r="V181" s="197"/>
      <c r="W181" s="65">
        <v>2</v>
      </c>
      <c r="X181" s="65">
        <v>2</v>
      </c>
      <c r="Y181" s="65">
        <v>2</v>
      </c>
      <c r="Z181" s="65">
        <v>2</v>
      </c>
      <c r="AA181" s="65">
        <v>2</v>
      </c>
      <c r="AB181" s="65">
        <v>2</v>
      </c>
      <c r="AC181" s="65">
        <v>2</v>
      </c>
      <c r="AD181" s="65">
        <v>2</v>
      </c>
      <c r="AE181" s="65">
        <v>2</v>
      </c>
      <c r="AF181" s="65">
        <v>2</v>
      </c>
      <c r="AG181" s="65">
        <v>2</v>
      </c>
      <c r="AH181" s="65">
        <v>2</v>
      </c>
      <c r="AI181" s="65">
        <v>2</v>
      </c>
      <c r="AJ181" s="65">
        <v>2</v>
      </c>
      <c r="AK181" s="65">
        <v>2</v>
      </c>
      <c r="AL181" s="65">
        <v>2</v>
      </c>
      <c r="AM181" s="65">
        <v>2</v>
      </c>
      <c r="AN181" s="65">
        <v>2</v>
      </c>
      <c r="AO181" s="70"/>
      <c r="AP181" s="70"/>
      <c r="AQ181" s="70"/>
      <c r="AR181" s="182"/>
      <c r="AS181" s="165"/>
      <c r="AT181" s="165"/>
      <c r="AU181" s="34"/>
      <c r="AV181" s="34"/>
      <c r="AW181" s="34"/>
      <c r="AX181" s="34"/>
      <c r="AY181" s="34"/>
      <c r="AZ181" s="34"/>
      <c r="BA181" s="34"/>
      <c r="BB181" s="34"/>
      <c r="BC181" s="35"/>
      <c r="BD181" s="174">
        <f t="shared" si="2"/>
        <v>72</v>
      </c>
      <c r="BE181" s="174"/>
    </row>
    <row r="182" spans="1:57" ht="12.75" customHeight="1" x14ac:dyDescent="0.25">
      <c r="A182" s="198"/>
      <c r="B182" s="199"/>
      <c r="C182" s="20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23"/>
      <c r="V182" s="35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193"/>
      <c r="AH182" s="193"/>
      <c r="AI182" s="193"/>
      <c r="AJ182" s="193"/>
      <c r="AK182" s="193"/>
      <c r="AL182" s="193"/>
      <c r="AM182" s="55"/>
      <c r="AN182" s="55"/>
      <c r="AO182" s="55"/>
      <c r="AP182" s="55"/>
      <c r="AQ182" s="55"/>
      <c r="AR182" s="194"/>
      <c r="AS182" s="165"/>
      <c r="AT182" s="165"/>
      <c r="AU182" s="34"/>
      <c r="AV182" s="34"/>
      <c r="AW182" s="34"/>
      <c r="AX182" s="34"/>
      <c r="AY182" s="34"/>
      <c r="AZ182" s="34"/>
      <c r="BA182" s="34"/>
      <c r="BB182" s="34"/>
      <c r="BC182" s="35"/>
      <c r="BD182" s="174">
        <f t="shared" si="2"/>
        <v>0</v>
      </c>
      <c r="BE182" s="174"/>
    </row>
    <row r="183" spans="1:57" ht="12.75" customHeight="1" x14ac:dyDescent="0.25">
      <c r="A183" s="49" t="s">
        <v>55</v>
      </c>
      <c r="B183" s="49" t="s">
        <v>56</v>
      </c>
      <c r="C183" s="26" t="s">
        <v>35</v>
      </c>
      <c r="D183" s="50">
        <v>2</v>
      </c>
      <c r="E183" s="50">
        <v>2</v>
      </c>
      <c r="F183" s="50">
        <v>2</v>
      </c>
      <c r="G183" s="50">
        <v>2</v>
      </c>
      <c r="H183" s="50">
        <v>2</v>
      </c>
      <c r="I183" s="50">
        <v>2</v>
      </c>
      <c r="J183" s="50">
        <v>2</v>
      </c>
      <c r="K183" s="50">
        <v>2</v>
      </c>
      <c r="L183" s="50">
        <v>2</v>
      </c>
      <c r="M183" s="50">
        <v>2</v>
      </c>
      <c r="N183" s="50">
        <v>2</v>
      </c>
      <c r="O183" s="50">
        <v>2</v>
      </c>
      <c r="P183" s="50">
        <v>2</v>
      </c>
      <c r="Q183" s="50">
        <v>2</v>
      </c>
      <c r="R183" s="50">
        <v>2</v>
      </c>
      <c r="S183" s="50">
        <v>2</v>
      </c>
      <c r="T183" s="50">
        <v>2</v>
      </c>
      <c r="U183" s="23"/>
      <c r="V183" s="35"/>
      <c r="W183" s="140">
        <v>3</v>
      </c>
      <c r="X183" s="140">
        <v>3</v>
      </c>
      <c r="Y183" s="140">
        <v>3</v>
      </c>
      <c r="Z183" s="140">
        <v>3</v>
      </c>
      <c r="AA183" s="140">
        <v>3</v>
      </c>
      <c r="AB183" s="140">
        <v>3</v>
      </c>
      <c r="AC183" s="140">
        <v>3</v>
      </c>
      <c r="AD183" s="140">
        <v>3</v>
      </c>
      <c r="AE183" s="140">
        <v>3</v>
      </c>
      <c r="AF183" s="140">
        <v>3</v>
      </c>
      <c r="AG183" s="140">
        <v>3</v>
      </c>
      <c r="AH183" s="140">
        <v>3</v>
      </c>
      <c r="AI183" s="140">
        <v>3</v>
      </c>
      <c r="AJ183" s="140">
        <v>3</v>
      </c>
      <c r="AK183" s="140">
        <v>3</v>
      </c>
      <c r="AL183" s="140">
        <v>3</v>
      </c>
      <c r="AM183" s="140">
        <v>3</v>
      </c>
      <c r="AN183" s="140">
        <v>3</v>
      </c>
      <c r="AO183" s="69">
        <v>5</v>
      </c>
      <c r="AP183" s="69">
        <v>5</v>
      </c>
      <c r="AQ183" s="69">
        <v>5</v>
      </c>
      <c r="AR183" s="170"/>
      <c r="AS183" s="171"/>
      <c r="AT183" s="171"/>
      <c r="AU183" s="34"/>
      <c r="AV183" s="34"/>
      <c r="AW183" s="34"/>
      <c r="AX183" s="34"/>
      <c r="AY183" s="34"/>
      <c r="AZ183" s="34"/>
      <c r="BA183" s="34"/>
      <c r="BB183" s="34"/>
      <c r="BC183" s="35"/>
      <c r="BD183" s="174">
        <f t="shared" si="2"/>
        <v>103</v>
      </c>
      <c r="BE183" s="174"/>
    </row>
    <row r="184" spans="1:57" ht="12.75" customHeight="1" x14ac:dyDescent="0.25">
      <c r="A184" s="54"/>
      <c r="B184" s="54"/>
      <c r="C184" s="26" t="s">
        <v>36</v>
      </c>
      <c r="D184" s="24"/>
      <c r="E184" s="24"/>
      <c r="F184" s="24"/>
      <c r="G184" s="24"/>
      <c r="H184" s="24"/>
      <c r="I184" s="24"/>
      <c r="J184" s="24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23"/>
      <c r="V184" s="35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176"/>
      <c r="AS184" s="165"/>
      <c r="AT184" s="165"/>
      <c r="AU184" s="34"/>
      <c r="AV184" s="34"/>
      <c r="AW184" s="34"/>
      <c r="AX184" s="34"/>
      <c r="AY184" s="34"/>
      <c r="AZ184" s="34"/>
      <c r="BA184" s="34"/>
      <c r="BB184" s="34"/>
      <c r="BC184" s="35"/>
      <c r="BD184" s="174">
        <f t="shared" si="2"/>
        <v>0</v>
      </c>
      <c r="BE184" s="174"/>
    </row>
    <row r="185" spans="1:57" ht="12.75" customHeight="1" x14ac:dyDescent="0.25">
      <c r="A185" s="76" t="s">
        <v>57</v>
      </c>
      <c r="B185" s="49" t="s">
        <v>58</v>
      </c>
      <c r="C185" s="20" t="s">
        <v>35</v>
      </c>
      <c r="D185" s="50">
        <v>1</v>
      </c>
      <c r="E185" s="50">
        <v>1</v>
      </c>
      <c r="F185" s="50">
        <v>1</v>
      </c>
      <c r="G185" s="50">
        <v>1</v>
      </c>
      <c r="H185" s="50">
        <v>1</v>
      </c>
      <c r="I185" s="50">
        <v>1</v>
      </c>
      <c r="J185" s="50">
        <v>1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1</v>
      </c>
      <c r="T185" s="50">
        <v>1</v>
      </c>
      <c r="U185" s="23"/>
      <c r="V185" s="34"/>
      <c r="W185" s="50">
        <v>2</v>
      </c>
      <c r="X185" s="50">
        <v>2</v>
      </c>
      <c r="Y185" s="50">
        <v>2</v>
      </c>
      <c r="Z185" s="50">
        <v>2</v>
      </c>
      <c r="AA185" s="50">
        <v>2</v>
      </c>
      <c r="AB185" s="50">
        <v>2</v>
      </c>
      <c r="AC185" s="50">
        <v>2</v>
      </c>
      <c r="AD185" s="50">
        <v>2</v>
      </c>
      <c r="AE185" s="50">
        <v>2</v>
      </c>
      <c r="AF185" s="50">
        <v>2</v>
      </c>
      <c r="AG185" s="50">
        <v>2</v>
      </c>
      <c r="AH185" s="50">
        <v>2</v>
      </c>
      <c r="AI185" s="50">
        <v>2</v>
      </c>
      <c r="AJ185" s="50">
        <v>2</v>
      </c>
      <c r="AK185" s="50">
        <v>2</v>
      </c>
      <c r="AL185" s="50">
        <v>2</v>
      </c>
      <c r="AM185" s="50">
        <v>2</v>
      </c>
      <c r="AN185" s="50">
        <v>2</v>
      </c>
      <c r="AO185" s="50">
        <v>2</v>
      </c>
      <c r="AP185" s="50">
        <v>2</v>
      </c>
      <c r="AQ185" s="50">
        <v>2</v>
      </c>
      <c r="AR185" s="182"/>
      <c r="AS185" s="165"/>
      <c r="AT185" s="165"/>
      <c r="AU185" s="34"/>
      <c r="AV185" s="34"/>
      <c r="AW185" s="34"/>
      <c r="AX185" s="34"/>
      <c r="AY185" s="34"/>
      <c r="AZ185" s="34"/>
      <c r="BA185" s="34"/>
      <c r="BB185" s="34"/>
      <c r="BC185" s="35"/>
      <c r="BD185" s="174">
        <f t="shared" si="2"/>
        <v>59</v>
      </c>
      <c r="BE185" s="174"/>
    </row>
    <row r="186" spans="1:57" ht="12.75" customHeight="1" x14ac:dyDescent="0.25">
      <c r="A186" s="77"/>
      <c r="B186" s="54"/>
      <c r="C186" s="20" t="s">
        <v>36</v>
      </c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23"/>
      <c r="V186" s="35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1"/>
      <c r="AS186" s="165"/>
      <c r="AT186" s="165"/>
      <c r="AU186" s="34"/>
      <c r="AV186" s="34"/>
      <c r="AW186" s="34"/>
      <c r="AX186" s="34"/>
      <c r="AY186" s="34"/>
      <c r="AZ186" s="34"/>
      <c r="BA186" s="34"/>
      <c r="BB186" s="34"/>
      <c r="BC186" s="35"/>
      <c r="BD186" s="174">
        <f t="shared" si="2"/>
        <v>0</v>
      </c>
      <c r="BE186" s="174"/>
    </row>
    <row r="187" spans="1:57" ht="12.75" customHeight="1" x14ac:dyDescent="0.25">
      <c r="A187" s="49" t="s">
        <v>59</v>
      </c>
      <c r="B187" s="49" t="s">
        <v>119</v>
      </c>
      <c r="C187" s="20" t="s">
        <v>35</v>
      </c>
      <c r="D187" s="50">
        <v>1</v>
      </c>
      <c r="E187" s="50">
        <v>1</v>
      </c>
      <c r="F187" s="50">
        <v>1</v>
      </c>
      <c r="G187" s="50">
        <v>1</v>
      </c>
      <c r="H187" s="50">
        <v>1</v>
      </c>
      <c r="I187" s="50">
        <v>1</v>
      </c>
      <c r="J187" s="50">
        <v>1</v>
      </c>
      <c r="K187" s="50">
        <v>1</v>
      </c>
      <c r="L187" s="50">
        <v>1</v>
      </c>
      <c r="M187" s="50">
        <v>1</v>
      </c>
      <c r="N187" s="50">
        <v>1</v>
      </c>
      <c r="O187" s="50">
        <v>1</v>
      </c>
      <c r="P187" s="50">
        <v>1</v>
      </c>
      <c r="Q187" s="50">
        <v>1</v>
      </c>
      <c r="R187" s="50">
        <v>1</v>
      </c>
      <c r="S187" s="50">
        <v>1</v>
      </c>
      <c r="T187" s="50">
        <v>1</v>
      </c>
      <c r="U187" s="23"/>
      <c r="V187" s="34"/>
      <c r="W187" s="140">
        <v>1</v>
      </c>
      <c r="X187" s="140">
        <v>1</v>
      </c>
      <c r="Y187" s="140">
        <v>1</v>
      </c>
      <c r="Z187" s="140">
        <v>1</v>
      </c>
      <c r="AA187" s="140">
        <v>1</v>
      </c>
      <c r="AB187" s="140">
        <v>1</v>
      </c>
      <c r="AC187" s="140">
        <v>1</v>
      </c>
      <c r="AD187" s="140">
        <v>1</v>
      </c>
      <c r="AE187" s="140">
        <v>1</v>
      </c>
      <c r="AF187" s="140">
        <v>1</v>
      </c>
      <c r="AG187" s="140">
        <v>1</v>
      </c>
      <c r="AH187" s="140">
        <v>1</v>
      </c>
      <c r="AI187" s="140">
        <v>1</v>
      </c>
      <c r="AJ187" s="140">
        <v>1</v>
      </c>
      <c r="AK187" s="140">
        <v>1</v>
      </c>
      <c r="AL187" s="140">
        <v>1</v>
      </c>
      <c r="AM187" s="140">
        <v>1</v>
      </c>
      <c r="AN187" s="140">
        <v>1</v>
      </c>
      <c r="AO187" s="200"/>
      <c r="AP187" s="200"/>
      <c r="AQ187" s="200"/>
      <c r="AR187" s="176"/>
      <c r="AS187" s="165"/>
      <c r="AT187" s="165"/>
      <c r="AU187" s="34"/>
      <c r="AV187" s="34"/>
      <c r="AW187" s="34"/>
      <c r="AX187" s="34"/>
      <c r="AY187" s="34"/>
      <c r="AZ187" s="34"/>
      <c r="BA187" s="34"/>
      <c r="BB187" s="34"/>
      <c r="BC187" s="35"/>
      <c r="BD187" s="174">
        <f t="shared" si="2"/>
        <v>35</v>
      </c>
      <c r="BE187" s="174"/>
    </row>
    <row r="188" spans="1:57" ht="12.75" customHeight="1" x14ac:dyDescent="0.25">
      <c r="A188" s="54"/>
      <c r="B188" s="54"/>
      <c r="C188" s="20" t="s">
        <v>36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23"/>
      <c r="V188" s="35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4"/>
      <c r="AH188" s="179"/>
      <c r="AI188" s="179"/>
      <c r="AJ188" s="179"/>
      <c r="AK188" s="201"/>
      <c r="AL188" s="179"/>
      <c r="AM188" s="179"/>
      <c r="AN188" s="179"/>
      <c r="AO188" s="179"/>
      <c r="AP188" s="179"/>
      <c r="AQ188" s="179"/>
      <c r="AR188" s="181"/>
      <c r="AS188" s="165"/>
      <c r="AT188" s="165"/>
      <c r="AU188" s="34"/>
      <c r="AV188" s="34"/>
      <c r="AW188" s="34"/>
      <c r="AX188" s="34"/>
      <c r="AY188" s="34"/>
      <c r="AZ188" s="34"/>
      <c r="BA188" s="34"/>
      <c r="BB188" s="34"/>
      <c r="BC188" s="35"/>
      <c r="BD188" s="174">
        <f t="shared" si="2"/>
        <v>0</v>
      </c>
      <c r="BE188" s="174"/>
    </row>
    <row r="189" spans="1:57" ht="12.75" customHeight="1" x14ac:dyDescent="0.3">
      <c r="A189" s="71" t="s">
        <v>120</v>
      </c>
      <c r="B189" s="89" t="s">
        <v>121</v>
      </c>
      <c r="C189" s="26" t="s">
        <v>35</v>
      </c>
      <c r="D189" s="27"/>
      <c r="E189" s="27"/>
      <c r="F189" s="27"/>
      <c r="G189" s="27"/>
      <c r="H189" s="27"/>
      <c r="I189" s="27"/>
      <c r="J189" s="27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3"/>
      <c r="V189" s="35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30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166"/>
      <c r="AS189" s="167"/>
      <c r="AT189" s="167"/>
      <c r="AU189" s="34"/>
      <c r="AV189" s="34"/>
      <c r="AW189" s="34"/>
      <c r="AX189" s="34"/>
      <c r="AY189" s="34"/>
      <c r="AZ189" s="34"/>
      <c r="BA189" s="34"/>
      <c r="BB189" s="34"/>
      <c r="BC189" s="35"/>
      <c r="BD189" s="174">
        <f t="shared" si="2"/>
        <v>0</v>
      </c>
      <c r="BE189" s="169"/>
    </row>
    <row r="190" spans="1:57" ht="12.75" customHeight="1" x14ac:dyDescent="0.3">
      <c r="A190" s="72"/>
      <c r="B190" s="94"/>
      <c r="C190" s="26" t="s">
        <v>36</v>
      </c>
      <c r="D190" s="38"/>
      <c r="E190" s="38"/>
      <c r="F190" s="38"/>
      <c r="G190" s="38"/>
      <c r="H190" s="38"/>
      <c r="I190" s="38"/>
      <c r="J190" s="38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3"/>
      <c r="V190" s="35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175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176"/>
      <c r="AS190" s="165"/>
      <c r="AT190" s="165"/>
      <c r="AU190" s="34"/>
      <c r="AV190" s="34"/>
      <c r="AW190" s="34"/>
      <c r="AX190" s="34"/>
      <c r="AY190" s="34"/>
      <c r="AZ190" s="34"/>
      <c r="BA190" s="34"/>
      <c r="BB190" s="34"/>
      <c r="BC190" s="35"/>
      <c r="BD190" s="174">
        <f t="shared" si="2"/>
        <v>0</v>
      </c>
      <c r="BE190" s="169"/>
    </row>
    <row r="191" spans="1:57" ht="12.75" customHeight="1" x14ac:dyDescent="0.3">
      <c r="A191" s="71" t="s">
        <v>122</v>
      </c>
      <c r="B191" s="89" t="s">
        <v>123</v>
      </c>
      <c r="C191" s="26"/>
      <c r="D191" s="202"/>
      <c r="E191" s="202"/>
      <c r="F191" s="202"/>
      <c r="G191" s="202"/>
      <c r="H191" s="202"/>
      <c r="I191" s="202"/>
      <c r="J191" s="202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3"/>
      <c r="V191" s="97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4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5"/>
      <c r="AS191" s="206"/>
      <c r="AT191" s="206"/>
      <c r="AU191" s="34"/>
      <c r="AV191" s="96"/>
      <c r="AW191" s="96"/>
      <c r="AX191" s="96"/>
      <c r="AY191" s="96"/>
      <c r="AZ191" s="96"/>
      <c r="BA191" s="96"/>
      <c r="BB191" s="96"/>
      <c r="BC191" s="97"/>
      <c r="BD191" s="174">
        <f t="shared" si="2"/>
        <v>0</v>
      </c>
      <c r="BE191" s="207"/>
    </row>
    <row r="192" spans="1:57" ht="12.75" customHeight="1" x14ac:dyDescent="0.3">
      <c r="A192" s="72"/>
      <c r="B192" s="94"/>
      <c r="C192" s="26"/>
      <c r="D192" s="202"/>
      <c r="E192" s="202"/>
      <c r="F192" s="202"/>
      <c r="G192" s="202"/>
      <c r="H192" s="202"/>
      <c r="I192" s="202"/>
      <c r="J192" s="202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3"/>
      <c r="V192" s="97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4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5"/>
      <c r="AS192" s="206"/>
      <c r="AT192" s="206"/>
      <c r="AU192" s="34"/>
      <c r="AV192" s="96"/>
      <c r="AW192" s="96"/>
      <c r="AX192" s="96"/>
      <c r="AY192" s="96"/>
      <c r="AZ192" s="96"/>
      <c r="BA192" s="96"/>
      <c r="BB192" s="96"/>
      <c r="BC192" s="97"/>
      <c r="BD192" s="174">
        <f t="shared" si="2"/>
        <v>0</v>
      </c>
      <c r="BE192" s="207"/>
    </row>
    <row r="193" spans="1:57" ht="12.75" customHeight="1" x14ac:dyDescent="0.3">
      <c r="A193" s="49" t="s">
        <v>124</v>
      </c>
      <c r="B193" s="49" t="s">
        <v>125</v>
      </c>
      <c r="C193" s="106" t="s">
        <v>35</v>
      </c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3"/>
      <c r="V193" s="209"/>
      <c r="W193" s="140">
        <v>2</v>
      </c>
      <c r="X193" s="140">
        <v>2</v>
      </c>
      <c r="Y193" s="140">
        <v>2</v>
      </c>
      <c r="Z193" s="140">
        <v>2</v>
      </c>
      <c r="AA193" s="140">
        <v>2</v>
      </c>
      <c r="AB193" s="140">
        <v>2</v>
      </c>
      <c r="AC193" s="140">
        <v>2</v>
      </c>
      <c r="AD193" s="140">
        <v>2</v>
      </c>
      <c r="AE193" s="140">
        <v>2</v>
      </c>
      <c r="AF193" s="140">
        <v>2</v>
      </c>
      <c r="AG193" s="140">
        <v>2</v>
      </c>
      <c r="AH193" s="140">
        <v>2</v>
      </c>
      <c r="AI193" s="140">
        <v>2</v>
      </c>
      <c r="AJ193" s="140">
        <v>2</v>
      </c>
      <c r="AK193" s="140">
        <v>2</v>
      </c>
      <c r="AL193" s="140">
        <v>2</v>
      </c>
      <c r="AM193" s="140">
        <v>2</v>
      </c>
      <c r="AN193" s="140">
        <v>2</v>
      </c>
      <c r="AO193" s="140">
        <v>2</v>
      </c>
      <c r="AP193" s="140">
        <v>2</v>
      </c>
      <c r="AQ193" s="140">
        <v>2</v>
      </c>
      <c r="AR193" s="176"/>
      <c r="AS193" s="206"/>
      <c r="AT193" s="206"/>
      <c r="AU193" s="34"/>
      <c r="AV193" s="96"/>
      <c r="AW193" s="96"/>
      <c r="AX193" s="96"/>
      <c r="AY193" s="96"/>
      <c r="AZ193" s="96"/>
      <c r="BA193" s="96"/>
      <c r="BB193" s="96"/>
      <c r="BC193" s="97"/>
      <c r="BD193" s="174">
        <f t="shared" si="2"/>
        <v>42</v>
      </c>
      <c r="BE193" s="207"/>
    </row>
    <row r="194" spans="1:57" ht="12.75" customHeight="1" x14ac:dyDescent="0.3">
      <c r="A194" s="54"/>
      <c r="B194" s="54"/>
      <c r="C194" s="106" t="s">
        <v>36</v>
      </c>
      <c r="D194" s="99"/>
      <c r="E194" s="99"/>
      <c r="F194" s="99"/>
      <c r="G194" s="99"/>
      <c r="H194" s="99"/>
      <c r="I194" s="99"/>
      <c r="J194" s="99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23"/>
      <c r="V194" s="97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1"/>
      <c r="AH194" s="212"/>
      <c r="AI194" s="212"/>
      <c r="AJ194" s="212"/>
      <c r="AK194" s="213"/>
      <c r="AL194" s="212"/>
      <c r="AM194" s="212"/>
      <c r="AN194" s="212"/>
      <c r="AO194" s="212"/>
      <c r="AP194" s="212"/>
      <c r="AQ194" s="212"/>
      <c r="AR194" s="214"/>
      <c r="AS194" s="206"/>
      <c r="AT194" s="206"/>
      <c r="AU194" s="34"/>
      <c r="AV194" s="96"/>
      <c r="AW194" s="96"/>
      <c r="AX194" s="96"/>
      <c r="AY194" s="96"/>
      <c r="AZ194" s="96"/>
      <c r="BA194" s="96"/>
      <c r="BB194" s="96"/>
      <c r="BC194" s="97"/>
      <c r="BD194" s="174">
        <f t="shared" si="2"/>
        <v>0</v>
      </c>
      <c r="BE194" s="207"/>
    </row>
    <row r="195" spans="1:57" ht="12.75" customHeight="1" x14ac:dyDescent="0.3">
      <c r="A195" s="49" t="s">
        <v>126</v>
      </c>
      <c r="B195" s="49" t="s">
        <v>127</v>
      </c>
      <c r="C195" s="106" t="s">
        <v>35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23"/>
      <c r="V195" s="97"/>
      <c r="W195" s="50">
        <v>2</v>
      </c>
      <c r="X195" s="50">
        <v>2</v>
      </c>
      <c r="Y195" s="50">
        <v>2</v>
      </c>
      <c r="Z195" s="50">
        <v>2</v>
      </c>
      <c r="AA195" s="50">
        <v>2</v>
      </c>
      <c r="AB195" s="50">
        <v>2</v>
      </c>
      <c r="AC195" s="50">
        <v>2</v>
      </c>
      <c r="AD195" s="50">
        <v>2</v>
      </c>
      <c r="AE195" s="50">
        <v>2</v>
      </c>
      <c r="AF195" s="50">
        <v>2</v>
      </c>
      <c r="AG195" s="50">
        <v>2</v>
      </c>
      <c r="AH195" s="182">
        <v>1</v>
      </c>
      <c r="AI195" s="182">
        <v>1</v>
      </c>
      <c r="AJ195" s="182">
        <v>1</v>
      </c>
      <c r="AK195" s="182">
        <v>1</v>
      </c>
      <c r="AL195" s="182">
        <v>1</v>
      </c>
      <c r="AM195" s="182">
        <v>1</v>
      </c>
      <c r="AN195" s="182">
        <v>1</v>
      </c>
      <c r="AO195" s="176">
        <v>1</v>
      </c>
      <c r="AP195" s="176">
        <v>1</v>
      </c>
      <c r="AQ195" s="176">
        <v>1</v>
      </c>
      <c r="AR195" s="205">
        <v>36</v>
      </c>
      <c r="AS195" s="206"/>
      <c r="AT195" s="206"/>
      <c r="AU195" s="34"/>
      <c r="AV195" s="96"/>
      <c r="AW195" s="96"/>
      <c r="AX195" s="96"/>
      <c r="AY195" s="96"/>
      <c r="AZ195" s="96"/>
      <c r="BA195" s="96"/>
      <c r="BB195" s="96"/>
      <c r="BC195" s="97"/>
      <c r="BD195" s="174">
        <f t="shared" si="2"/>
        <v>68</v>
      </c>
      <c r="BE195" s="207"/>
    </row>
    <row r="196" spans="1:57" ht="12.75" customHeight="1" x14ac:dyDescent="0.3">
      <c r="A196" s="54"/>
      <c r="B196" s="54"/>
      <c r="C196" s="106" t="s">
        <v>36</v>
      </c>
      <c r="D196" s="212"/>
      <c r="E196" s="212"/>
      <c r="F196" s="212"/>
      <c r="G196" s="212"/>
      <c r="H196" s="212"/>
      <c r="I196" s="212"/>
      <c r="J196" s="212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3"/>
      <c r="V196" s="97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1"/>
      <c r="AH196" s="212"/>
      <c r="AI196" s="212"/>
      <c r="AJ196" s="212"/>
      <c r="AK196" s="213"/>
      <c r="AL196" s="212"/>
      <c r="AM196" s="212"/>
      <c r="AN196" s="212"/>
      <c r="AO196" s="212"/>
      <c r="AP196" s="212"/>
      <c r="AQ196" s="212"/>
      <c r="AR196" s="214"/>
      <c r="AS196" s="206"/>
      <c r="AT196" s="206"/>
      <c r="AU196" s="34"/>
      <c r="AV196" s="96"/>
      <c r="AW196" s="96"/>
      <c r="AX196" s="96"/>
      <c r="AY196" s="96"/>
      <c r="AZ196" s="96"/>
      <c r="BA196" s="96"/>
      <c r="BB196" s="96"/>
      <c r="BC196" s="97"/>
      <c r="BD196" s="174">
        <f t="shared" si="2"/>
        <v>0</v>
      </c>
      <c r="BE196" s="207"/>
    </row>
    <row r="197" spans="1:57" ht="12.75" customHeight="1" x14ac:dyDescent="0.3">
      <c r="A197" s="89" t="s">
        <v>74</v>
      </c>
      <c r="B197" s="89" t="s">
        <v>75</v>
      </c>
      <c r="C197" s="111" t="s">
        <v>76</v>
      </c>
      <c r="D197" s="112"/>
      <c r="E197" s="112"/>
      <c r="F197" s="112"/>
      <c r="G197" s="112"/>
      <c r="H197" s="112"/>
      <c r="I197" s="112"/>
      <c r="J197" s="112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23"/>
      <c r="V197" s="97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215"/>
      <c r="AG197" s="216"/>
      <c r="AH197" s="216"/>
      <c r="AI197" s="216"/>
      <c r="AJ197" s="216"/>
      <c r="AK197" s="216"/>
      <c r="AL197" s="112"/>
      <c r="AM197" s="112"/>
      <c r="AN197" s="112"/>
      <c r="AO197" s="112"/>
      <c r="AP197" s="112"/>
      <c r="AQ197" s="112"/>
      <c r="AR197" s="217"/>
      <c r="AS197" s="218"/>
      <c r="AT197" s="218"/>
      <c r="AU197" s="34"/>
      <c r="AV197" s="96"/>
      <c r="AW197" s="96"/>
      <c r="AX197" s="96"/>
      <c r="AY197" s="96"/>
      <c r="AZ197" s="96"/>
      <c r="BA197" s="96"/>
      <c r="BB197" s="96"/>
      <c r="BC197" s="97"/>
      <c r="BD197" s="174">
        <f t="shared" si="2"/>
        <v>0</v>
      </c>
      <c r="BE197" s="207"/>
    </row>
    <row r="198" spans="1:57" ht="12.75" customHeight="1" x14ac:dyDescent="0.3">
      <c r="A198" s="94"/>
      <c r="B198" s="94"/>
      <c r="C198" s="111" t="s">
        <v>77</v>
      </c>
      <c r="D198" s="120"/>
      <c r="E198" s="120"/>
      <c r="F198" s="120"/>
      <c r="G198" s="120"/>
      <c r="H198" s="120"/>
      <c r="I198" s="120"/>
      <c r="J198" s="120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23"/>
      <c r="V198" s="97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219"/>
      <c r="AG198" s="220"/>
      <c r="AH198" s="220"/>
      <c r="AI198" s="220"/>
      <c r="AJ198" s="220"/>
      <c r="AK198" s="220"/>
      <c r="AL198" s="120"/>
      <c r="AM198" s="120"/>
      <c r="AN198" s="120"/>
      <c r="AO198" s="120"/>
      <c r="AP198" s="120"/>
      <c r="AQ198" s="120"/>
      <c r="AR198" s="205"/>
      <c r="AS198" s="206"/>
      <c r="AT198" s="206"/>
      <c r="AU198" s="34"/>
      <c r="AV198" s="96"/>
      <c r="AW198" s="96"/>
      <c r="AX198" s="96"/>
      <c r="AY198" s="96"/>
      <c r="AZ198" s="96"/>
      <c r="BA198" s="96"/>
      <c r="BB198" s="96"/>
      <c r="BC198" s="97"/>
      <c r="BD198" s="174">
        <f t="shared" si="2"/>
        <v>0</v>
      </c>
      <c r="BE198" s="207"/>
    </row>
    <row r="199" spans="1:57" ht="12.75" customHeight="1" x14ac:dyDescent="0.3">
      <c r="A199" s="71" t="s">
        <v>78</v>
      </c>
      <c r="B199" s="71" t="s">
        <v>79</v>
      </c>
      <c r="C199" s="26" t="s">
        <v>35</v>
      </c>
      <c r="D199" s="38"/>
      <c r="E199" s="38"/>
      <c r="F199" s="38"/>
      <c r="G199" s="38"/>
      <c r="H199" s="38"/>
      <c r="I199" s="38"/>
      <c r="J199" s="38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3"/>
      <c r="V199" s="35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175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176"/>
      <c r="AS199" s="165"/>
      <c r="AT199" s="165"/>
      <c r="AU199" s="34"/>
      <c r="AV199" s="34"/>
      <c r="AW199" s="34"/>
      <c r="AX199" s="34"/>
      <c r="AY199" s="34"/>
      <c r="AZ199" s="34"/>
      <c r="BA199" s="34"/>
      <c r="BB199" s="34"/>
      <c r="BC199" s="35"/>
      <c r="BD199" s="174">
        <f t="shared" si="2"/>
        <v>0</v>
      </c>
      <c r="BE199" s="169"/>
    </row>
    <row r="200" spans="1:57" ht="12.75" customHeight="1" x14ac:dyDescent="0.3">
      <c r="A200" s="72"/>
      <c r="B200" s="72"/>
      <c r="C200" s="26" t="s">
        <v>36</v>
      </c>
      <c r="D200" s="38"/>
      <c r="E200" s="38"/>
      <c r="F200" s="38"/>
      <c r="G200" s="38"/>
      <c r="H200" s="38"/>
      <c r="I200" s="38"/>
      <c r="J200" s="38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3"/>
      <c r="V200" s="35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175"/>
      <c r="AH200" s="38"/>
      <c r="AI200" s="38"/>
      <c r="AJ200" s="27"/>
      <c r="AK200" s="38"/>
      <c r="AL200" s="38"/>
      <c r="AM200" s="38"/>
      <c r="AN200" s="38"/>
      <c r="AO200" s="38"/>
      <c r="AP200" s="38"/>
      <c r="AQ200" s="38"/>
      <c r="AR200" s="176"/>
      <c r="AS200" s="165"/>
      <c r="AT200" s="165"/>
      <c r="AU200" s="34"/>
      <c r="AV200" s="34"/>
      <c r="AW200" s="34"/>
      <c r="AX200" s="34"/>
      <c r="AY200" s="34"/>
      <c r="AZ200" s="34"/>
      <c r="BA200" s="34"/>
      <c r="BB200" s="34"/>
      <c r="BC200" s="35"/>
      <c r="BD200" s="174">
        <f t="shared" si="2"/>
        <v>0</v>
      </c>
      <c r="BE200" s="169"/>
    </row>
    <row r="201" spans="1:57" ht="12.75" customHeight="1" x14ac:dyDescent="0.3">
      <c r="A201" s="71" t="s">
        <v>128</v>
      </c>
      <c r="B201" s="221" t="s">
        <v>129</v>
      </c>
      <c r="C201" s="26" t="s">
        <v>35</v>
      </c>
      <c r="D201" s="38"/>
      <c r="E201" s="38"/>
      <c r="F201" s="38"/>
      <c r="G201" s="38"/>
      <c r="H201" s="38"/>
      <c r="I201" s="38"/>
      <c r="J201" s="38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3"/>
      <c r="V201" s="35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175"/>
      <c r="AH201" s="38"/>
      <c r="AI201" s="38"/>
      <c r="AJ201" s="27"/>
      <c r="AK201" s="38"/>
      <c r="AL201" s="38"/>
      <c r="AM201" s="38"/>
      <c r="AN201" s="38"/>
      <c r="AO201" s="38"/>
      <c r="AP201" s="38"/>
      <c r="AQ201" s="38"/>
      <c r="AR201" s="176"/>
      <c r="AS201" s="165"/>
      <c r="AT201" s="165"/>
      <c r="AU201" s="34"/>
      <c r="AV201" s="34"/>
      <c r="AW201" s="34"/>
      <c r="AX201" s="34"/>
      <c r="AY201" s="34"/>
      <c r="AZ201" s="34"/>
      <c r="BA201" s="34"/>
      <c r="BB201" s="34"/>
      <c r="BC201" s="35"/>
      <c r="BD201" s="174">
        <f t="shared" si="2"/>
        <v>0</v>
      </c>
      <c r="BE201" s="169"/>
    </row>
    <row r="202" spans="1:57" ht="12.75" customHeight="1" x14ac:dyDescent="0.3">
      <c r="A202" s="72"/>
      <c r="B202" s="222"/>
      <c r="C202" s="26" t="s">
        <v>36</v>
      </c>
      <c r="D202" s="38"/>
      <c r="E202" s="38"/>
      <c r="F202" s="38"/>
      <c r="G202" s="38"/>
      <c r="H202" s="38"/>
      <c r="I202" s="38"/>
      <c r="J202" s="38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3"/>
      <c r="V202" s="35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175"/>
      <c r="AH202" s="38"/>
      <c r="AI202" s="38"/>
      <c r="AJ202" s="27"/>
      <c r="AK202" s="38"/>
      <c r="AL202" s="38"/>
      <c r="AM202" s="38"/>
      <c r="AN202" s="38"/>
      <c r="AO202" s="38"/>
      <c r="AP202" s="38"/>
      <c r="AQ202" s="38"/>
      <c r="AR202" s="176"/>
      <c r="AS202" s="165"/>
      <c r="AT202" s="165"/>
      <c r="AU202" s="34"/>
      <c r="AV202" s="34"/>
      <c r="AW202" s="34"/>
      <c r="AX202" s="34"/>
      <c r="AY202" s="34"/>
      <c r="AZ202" s="34"/>
      <c r="BA202" s="34"/>
      <c r="BB202" s="34"/>
      <c r="BC202" s="35"/>
      <c r="BD202" s="174">
        <f t="shared" si="2"/>
        <v>0</v>
      </c>
      <c r="BE202" s="169"/>
    </row>
    <row r="203" spans="1:57" ht="12.75" customHeight="1" x14ac:dyDescent="0.3">
      <c r="A203" s="49" t="s">
        <v>130</v>
      </c>
      <c r="B203" s="49" t="s">
        <v>131</v>
      </c>
      <c r="C203" s="20" t="s">
        <v>35</v>
      </c>
      <c r="D203" s="73">
        <v>3</v>
      </c>
      <c r="E203" s="73">
        <v>3</v>
      </c>
      <c r="F203" s="65">
        <v>2</v>
      </c>
      <c r="G203" s="65">
        <v>2</v>
      </c>
      <c r="H203" s="65">
        <v>2</v>
      </c>
      <c r="I203" s="65">
        <v>2</v>
      </c>
      <c r="J203" s="65">
        <v>2</v>
      </c>
      <c r="K203" s="65">
        <v>2</v>
      </c>
      <c r="L203" s="65">
        <v>2</v>
      </c>
      <c r="M203" s="65">
        <v>2</v>
      </c>
      <c r="N203" s="65">
        <v>2</v>
      </c>
      <c r="O203" s="65">
        <v>2</v>
      </c>
      <c r="P203" s="65">
        <v>2</v>
      </c>
      <c r="Q203" s="65">
        <v>2</v>
      </c>
      <c r="R203" s="65">
        <v>2</v>
      </c>
      <c r="S203" s="65">
        <v>2</v>
      </c>
      <c r="T203" s="65">
        <v>2</v>
      </c>
      <c r="U203" s="23"/>
      <c r="V203" s="35"/>
      <c r="W203" s="140">
        <v>3</v>
      </c>
      <c r="X203" s="140">
        <v>3</v>
      </c>
      <c r="Y203" s="140">
        <v>3</v>
      </c>
      <c r="Z203" s="140">
        <v>3</v>
      </c>
      <c r="AA203" s="140">
        <v>3</v>
      </c>
      <c r="AB203" s="140">
        <v>3</v>
      </c>
      <c r="AC203" s="140">
        <v>3</v>
      </c>
      <c r="AD203" s="140">
        <v>3</v>
      </c>
      <c r="AE203" s="140">
        <v>3</v>
      </c>
      <c r="AF203" s="140">
        <v>3</v>
      </c>
      <c r="AG203" s="140">
        <v>3</v>
      </c>
      <c r="AH203" s="186">
        <v>4</v>
      </c>
      <c r="AI203" s="186">
        <v>4</v>
      </c>
      <c r="AJ203" s="186">
        <v>4</v>
      </c>
      <c r="AK203" s="186">
        <v>4</v>
      </c>
      <c r="AL203" s="186">
        <v>4</v>
      </c>
      <c r="AM203" s="186">
        <v>4</v>
      </c>
      <c r="AN203" s="186">
        <v>4</v>
      </c>
      <c r="AO203" s="200">
        <v>5</v>
      </c>
      <c r="AP203" s="200">
        <v>5</v>
      </c>
      <c r="AQ203" s="200">
        <v>5</v>
      </c>
      <c r="AR203" s="176"/>
      <c r="AS203" s="165"/>
      <c r="AT203" s="165"/>
      <c r="AU203" s="34"/>
      <c r="AV203" s="34"/>
      <c r="AW203" s="34"/>
      <c r="AX203" s="34"/>
      <c r="AY203" s="34"/>
      <c r="AZ203" s="34"/>
      <c r="BA203" s="34"/>
      <c r="BB203" s="34"/>
      <c r="BC203" s="35"/>
      <c r="BD203" s="174">
        <f t="shared" si="2"/>
        <v>112</v>
      </c>
      <c r="BE203" s="169"/>
    </row>
    <row r="204" spans="1:57" ht="12.75" customHeight="1" x14ac:dyDescent="0.3">
      <c r="A204" s="54"/>
      <c r="B204" s="54"/>
      <c r="C204" s="20" t="s">
        <v>36</v>
      </c>
      <c r="D204" s="223"/>
      <c r="E204" s="223"/>
      <c r="F204" s="223"/>
      <c r="G204" s="223"/>
      <c r="H204" s="223"/>
      <c r="I204" s="223"/>
      <c r="J204" s="223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3"/>
      <c r="V204" s="35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24"/>
      <c r="AH204" s="22"/>
      <c r="AI204" s="22"/>
      <c r="AJ204" s="225"/>
      <c r="AK204" s="22"/>
      <c r="AL204" s="22"/>
      <c r="AM204" s="22"/>
      <c r="AN204" s="22"/>
      <c r="AO204" s="22"/>
      <c r="AP204" s="22"/>
      <c r="AQ204" s="22"/>
      <c r="AR204" s="176"/>
      <c r="AS204" s="165"/>
      <c r="AT204" s="165"/>
      <c r="AU204" s="34"/>
      <c r="AV204" s="34"/>
      <c r="AW204" s="34"/>
      <c r="AX204" s="34"/>
      <c r="AY204" s="34"/>
      <c r="AZ204" s="34"/>
      <c r="BA204" s="34"/>
      <c r="BB204" s="34"/>
      <c r="BC204" s="35"/>
      <c r="BD204" s="174">
        <f t="shared" si="2"/>
        <v>0</v>
      </c>
      <c r="BE204" s="169"/>
    </row>
    <row r="205" spans="1:57" ht="12.75" customHeight="1" x14ac:dyDescent="0.3">
      <c r="A205" s="74" t="s">
        <v>90</v>
      </c>
      <c r="B205" s="74" t="s">
        <v>91</v>
      </c>
      <c r="C205" s="20"/>
      <c r="D205" s="22"/>
      <c r="E205" s="22"/>
      <c r="F205" s="22">
        <v>6</v>
      </c>
      <c r="G205" s="22">
        <v>6</v>
      </c>
      <c r="H205" s="22">
        <v>6</v>
      </c>
      <c r="I205" s="22">
        <v>6</v>
      </c>
      <c r="J205" s="22">
        <v>6</v>
      </c>
      <c r="K205" s="22">
        <v>6</v>
      </c>
      <c r="L205" s="22">
        <v>6</v>
      </c>
      <c r="M205" s="22">
        <v>6</v>
      </c>
      <c r="N205" s="22">
        <v>6</v>
      </c>
      <c r="O205" s="22">
        <v>6</v>
      </c>
      <c r="P205" s="22">
        <v>6</v>
      </c>
      <c r="Q205" s="22">
        <v>6</v>
      </c>
      <c r="R205" s="22">
        <v>6</v>
      </c>
      <c r="S205" s="22">
        <v>6</v>
      </c>
      <c r="T205" s="22">
        <v>6</v>
      </c>
      <c r="U205" s="23"/>
      <c r="V205" s="35"/>
      <c r="W205" s="57">
        <v>6</v>
      </c>
      <c r="X205" s="57">
        <v>6</v>
      </c>
      <c r="Y205" s="57">
        <v>6</v>
      </c>
      <c r="Z205" s="57">
        <v>6</v>
      </c>
      <c r="AA205" s="57">
        <v>6</v>
      </c>
      <c r="AB205" s="57">
        <v>6</v>
      </c>
      <c r="AC205" s="57">
        <v>6</v>
      </c>
      <c r="AD205" s="57">
        <v>6</v>
      </c>
      <c r="AE205" s="57">
        <v>6</v>
      </c>
      <c r="AF205" s="57">
        <v>6</v>
      </c>
      <c r="AG205" s="57">
        <v>6</v>
      </c>
      <c r="AH205" s="57">
        <v>6</v>
      </c>
      <c r="AI205" s="57">
        <v>6</v>
      </c>
      <c r="AJ205" s="57">
        <v>6</v>
      </c>
      <c r="AK205" s="57">
        <v>6</v>
      </c>
      <c r="AL205" s="57">
        <v>6</v>
      </c>
      <c r="AM205" s="57">
        <v>6</v>
      </c>
      <c r="AN205" s="57">
        <v>6</v>
      </c>
      <c r="AO205" s="57">
        <v>6</v>
      </c>
      <c r="AP205" s="57">
        <v>6</v>
      </c>
      <c r="AQ205" s="57">
        <v>6</v>
      </c>
      <c r="AR205" s="176"/>
      <c r="AS205" s="165"/>
      <c r="AT205" s="165"/>
      <c r="AU205" s="34"/>
      <c r="AV205" s="34"/>
      <c r="AW205" s="34"/>
      <c r="AX205" s="34"/>
      <c r="AY205" s="34"/>
      <c r="AZ205" s="34"/>
      <c r="BA205" s="34"/>
      <c r="BB205" s="34"/>
      <c r="BC205" s="35"/>
      <c r="BD205" s="174">
        <f t="shared" si="2"/>
        <v>216</v>
      </c>
      <c r="BE205" s="169"/>
    </row>
    <row r="206" spans="1:57" ht="12.75" customHeight="1" x14ac:dyDescent="0.3">
      <c r="A206" s="74" t="s">
        <v>92</v>
      </c>
      <c r="B206" s="226" t="s">
        <v>93</v>
      </c>
      <c r="C206" s="20"/>
      <c r="D206" s="22"/>
      <c r="E206" s="22"/>
      <c r="F206" s="22"/>
      <c r="G206" s="22"/>
      <c r="H206" s="22"/>
      <c r="I206" s="22"/>
      <c r="J206" s="22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23"/>
      <c r="V206" s="35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24"/>
      <c r="AH206" s="22"/>
      <c r="AI206" s="22"/>
      <c r="AJ206" s="225"/>
      <c r="AK206" s="22"/>
      <c r="AL206" s="22"/>
      <c r="AM206" s="22"/>
      <c r="AN206" s="22"/>
      <c r="AO206" s="22"/>
      <c r="AP206" s="22"/>
      <c r="AQ206" s="22"/>
      <c r="AR206" s="176"/>
      <c r="AS206" s="165"/>
      <c r="AT206" s="165"/>
      <c r="AU206" s="34"/>
      <c r="AV206" s="34"/>
      <c r="AW206" s="34"/>
      <c r="AX206" s="34"/>
      <c r="AY206" s="34"/>
      <c r="AZ206" s="34"/>
      <c r="BA206" s="34"/>
      <c r="BB206" s="34"/>
      <c r="BC206" s="35"/>
      <c r="BD206" s="174">
        <f t="shared" si="2"/>
        <v>0</v>
      </c>
      <c r="BE206" s="169"/>
    </row>
    <row r="207" spans="1:57" ht="12.75" customHeight="1" x14ac:dyDescent="0.3">
      <c r="A207" s="227" t="s">
        <v>94</v>
      </c>
      <c r="B207" s="228"/>
      <c r="C207" s="229"/>
      <c r="D207" s="149"/>
      <c r="E207" s="149"/>
      <c r="F207" s="149"/>
      <c r="G207" s="149"/>
      <c r="H207" s="149"/>
      <c r="I207" s="149"/>
      <c r="J207" s="149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3"/>
      <c r="V207" s="35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76"/>
      <c r="AS207" s="165"/>
      <c r="AT207" s="165"/>
      <c r="AU207" s="34"/>
      <c r="AV207" s="34"/>
      <c r="AW207" s="34"/>
      <c r="AX207" s="34"/>
      <c r="AY207" s="34"/>
      <c r="AZ207" s="34"/>
      <c r="BA207" s="34"/>
      <c r="BB207" s="34"/>
      <c r="BC207" s="35"/>
      <c r="BD207" s="174">
        <f t="shared" si="2"/>
        <v>0</v>
      </c>
      <c r="BE207" s="169"/>
    </row>
    <row r="208" spans="1:57" ht="12.75" customHeight="1" x14ac:dyDescent="0.3">
      <c r="A208" s="152" t="s">
        <v>95</v>
      </c>
      <c r="B208" s="153"/>
      <c r="C208" s="230"/>
      <c r="D208" s="38">
        <f>D206+D205+D203+D195+D193+D187+D185+D183+D181+D179+D175+D173+D171+D169+D167+D165+D163</f>
        <v>36</v>
      </c>
      <c r="E208" s="38">
        <f t="shared" ref="E208:AR208" si="3">E206+E205+E203+E195+E193+E187+E185+E183+E181+E179+E175+E173+E171+E169+E167+E165+E163</f>
        <v>36</v>
      </c>
      <c r="F208" s="38">
        <f t="shared" si="3"/>
        <v>36</v>
      </c>
      <c r="G208" s="38">
        <f t="shared" si="3"/>
        <v>36</v>
      </c>
      <c r="H208" s="38">
        <f t="shared" si="3"/>
        <v>36</v>
      </c>
      <c r="I208" s="38">
        <f t="shared" si="3"/>
        <v>36</v>
      </c>
      <c r="J208" s="38">
        <f t="shared" si="3"/>
        <v>36</v>
      </c>
      <c r="K208" s="38">
        <f t="shared" si="3"/>
        <v>36</v>
      </c>
      <c r="L208" s="38">
        <f t="shared" si="3"/>
        <v>36</v>
      </c>
      <c r="M208" s="38">
        <f t="shared" si="3"/>
        <v>36</v>
      </c>
      <c r="N208" s="38">
        <f t="shared" si="3"/>
        <v>36</v>
      </c>
      <c r="O208" s="38">
        <f t="shared" si="3"/>
        <v>36</v>
      </c>
      <c r="P208" s="38">
        <f t="shared" si="3"/>
        <v>36</v>
      </c>
      <c r="Q208" s="38">
        <f t="shared" si="3"/>
        <v>36</v>
      </c>
      <c r="R208" s="38">
        <f t="shared" si="3"/>
        <v>36</v>
      </c>
      <c r="S208" s="38">
        <f t="shared" si="3"/>
        <v>36</v>
      </c>
      <c r="T208" s="38">
        <f t="shared" si="3"/>
        <v>36</v>
      </c>
      <c r="U208" s="38">
        <f t="shared" si="3"/>
        <v>0</v>
      </c>
      <c r="V208" s="38">
        <f t="shared" si="3"/>
        <v>0</v>
      </c>
      <c r="W208" s="38">
        <f t="shared" si="3"/>
        <v>36</v>
      </c>
      <c r="X208" s="38">
        <f t="shared" si="3"/>
        <v>36</v>
      </c>
      <c r="Y208" s="38">
        <f t="shared" si="3"/>
        <v>36</v>
      </c>
      <c r="Z208" s="38">
        <f t="shared" si="3"/>
        <v>36</v>
      </c>
      <c r="AA208" s="38">
        <f t="shared" si="3"/>
        <v>36</v>
      </c>
      <c r="AB208" s="38">
        <f t="shared" si="3"/>
        <v>36</v>
      </c>
      <c r="AC208" s="38">
        <f t="shared" si="3"/>
        <v>36</v>
      </c>
      <c r="AD208" s="38">
        <f t="shared" si="3"/>
        <v>36</v>
      </c>
      <c r="AE208" s="38">
        <f t="shared" si="3"/>
        <v>36</v>
      </c>
      <c r="AF208" s="38">
        <f t="shared" si="3"/>
        <v>36</v>
      </c>
      <c r="AG208" s="38">
        <f t="shared" si="3"/>
        <v>36</v>
      </c>
      <c r="AH208" s="38">
        <f t="shared" si="3"/>
        <v>36</v>
      </c>
      <c r="AI208" s="38">
        <f t="shared" si="3"/>
        <v>36</v>
      </c>
      <c r="AJ208" s="38">
        <f t="shared" si="3"/>
        <v>36</v>
      </c>
      <c r="AK208" s="38">
        <f t="shared" si="3"/>
        <v>36</v>
      </c>
      <c r="AL208" s="38">
        <f t="shared" si="3"/>
        <v>36</v>
      </c>
      <c r="AM208" s="38">
        <f t="shared" si="3"/>
        <v>36</v>
      </c>
      <c r="AN208" s="38">
        <f t="shared" si="3"/>
        <v>36</v>
      </c>
      <c r="AO208" s="38">
        <f t="shared" si="3"/>
        <v>36</v>
      </c>
      <c r="AP208" s="38">
        <f t="shared" si="3"/>
        <v>36</v>
      </c>
      <c r="AQ208" s="38">
        <f t="shared" si="3"/>
        <v>36</v>
      </c>
      <c r="AR208" s="38">
        <f t="shared" si="3"/>
        <v>36</v>
      </c>
      <c r="AS208" s="165"/>
      <c r="AT208" s="165"/>
      <c r="AU208" s="38"/>
      <c r="AV208" s="38"/>
      <c r="AW208" s="38"/>
      <c r="AX208" s="38"/>
      <c r="AY208" s="38"/>
      <c r="AZ208" s="38"/>
      <c r="BA208" s="38"/>
      <c r="BB208" s="38"/>
      <c r="BC208" s="38"/>
      <c r="BD208" s="174">
        <f>SUM(D208:BC208)</f>
        <v>1404</v>
      </c>
      <c r="BE208" s="169"/>
    </row>
    <row r="209" spans="1:57" ht="12.75" customHeight="1" x14ac:dyDescent="0.3">
      <c r="A209" s="155" t="s">
        <v>96</v>
      </c>
      <c r="B209" s="156"/>
      <c r="C209" s="231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40"/>
      <c r="V209" s="35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176"/>
      <c r="AS209" s="165"/>
      <c r="AT209" s="165"/>
      <c r="AU209" s="34"/>
      <c r="AV209" s="34"/>
      <c r="AW209" s="34"/>
      <c r="AX209" s="34"/>
      <c r="AY209" s="34"/>
      <c r="AZ209" s="34"/>
      <c r="BA209" s="34"/>
      <c r="BB209" s="34"/>
      <c r="BC209" s="35"/>
      <c r="BD209" s="174">
        <f t="shared" si="2"/>
        <v>0</v>
      </c>
      <c r="BE209" s="169">
        <f>SUM(D209:BD209)</f>
        <v>0</v>
      </c>
    </row>
    <row r="210" spans="1:57" ht="12.75" customHeight="1" x14ac:dyDescent="0.3">
      <c r="A210" s="155" t="s">
        <v>97</v>
      </c>
      <c r="B210" s="156"/>
      <c r="C210" s="231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23"/>
      <c r="V210" s="35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165"/>
      <c r="AT210" s="165"/>
      <c r="AU210" s="34"/>
      <c r="AV210" s="34"/>
      <c r="AW210" s="34"/>
      <c r="AX210" s="34"/>
      <c r="AY210" s="34"/>
      <c r="AZ210" s="34"/>
      <c r="BA210" s="34"/>
      <c r="BB210" s="34"/>
      <c r="BC210" s="35"/>
      <c r="BD210" s="174">
        <f t="shared" si="2"/>
        <v>0</v>
      </c>
      <c r="BE210" s="169"/>
    </row>
    <row r="211" spans="1:57" ht="96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32"/>
      <c r="S211" s="23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 hidden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 hidden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 ht="42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 ht="97.2" x14ac:dyDescent="0.25">
      <c r="A215" s="3" t="s">
        <v>3</v>
      </c>
      <c r="B215" s="234" t="s">
        <v>4</v>
      </c>
      <c r="C215" s="3" t="s">
        <v>5</v>
      </c>
      <c r="D215" s="7" t="s">
        <v>132</v>
      </c>
      <c r="E215" s="4" t="s">
        <v>6</v>
      </c>
      <c r="F215" s="5"/>
      <c r="G215" s="6"/>
      <c r="H215" s="13" t="s">
        <v>133</v>
      </c>
      <c r="I215" s="4" t="s">
        <v>7</v>
      </c>
      <c r="J215" s="5"/>
      <c r="K215" s="5"/>
      <c r="L215" s="6"/>
      <c r="M215" s="164" t="s">
        <v>134</v>
      </c>
      <c r="N215" s="235" t="s">
        <v>9</v>
      </c>
      <c r="O215" s="236"/>
      <c r="P215" s="11"/>
      <c r="Q215" s="12" t="s">
        <v>135</v>
      </c>
      <c r="R215" s="8"/>
      <c r="S215" s="9"/>
      <c r="T215" s="10"/>
      <c r="U215" s="11" t="s">
        <v>136</v>
      </c>
      <c r="V215" s="8" t="s">
        <v>13</v>
      </c>
      <c r="W215" s="9"/>
      <c r="X215" s="9"/>
      <c r="Y215" s="10"/>
      <c r="Z215" s="8" t="s">
        <v>15</v>
      </c>
      <c r="AA215" s="9"/>
      <c r="AB215" s="9"/>
      <c r="AC215" s="10"/>
      <c r="AD215" s="8" t="s">
        <v>17</v>
      </c>
      <c r="AE215" s="9"/>
      <c r="AF215" s="9"/>
      <c r="AG215" s="10"/>
      <c r="AH215" s="13" t="s">
        <v>137</v>
      </c>
      <c r="AI215" s="4" t="s">
        <v>19</v>
      </c>
      <c r="AJ215" s="5"/>
      <c r="AK215" s="6"/>
      <c r="AL215" s="7" t="s">
        <v>138</v>
      </c>
      <c r="AM215" s="4" t="s">
        <v>21</v>
      </c>
      <c r="AN215" s="5"/>
      <c r="AO215" s="5"/>
      <c r="AP215" s="6"/>
      <c r="AQ215" s="13" t="s">
        <v>139</v>
      </c>
      <c r="AR215" s="4" t="s">
        <v>22</v>
      </c>
      <c r="AS215" s="6"/>
      <c r="AT215" s="13" t="s">
        <v>109</v>
      </c>
      <c r="AU215" s="4" t="s">
        <v>110</v>
      </c>
      <c r="AV215" s="5"/>
      <c r="AW215" s="6"/>
      <c r="AX215" s="7" t="s">
        <v>140</v>
      </c>
      <c r="AY215" s="4" t="s">
        <v>25</v>
      </c>
      <c r="AZ215" s="5"/>
      <c r="BA215" s="5"/>
      <c r="BB215" s="5"/>
      <c r="BC215" s="6"/>
      <c r="BD215" s="13" t="s">
        <v>27</v>
      </c>
      <c r="BE215" s="13" t="s">
        <v>112</v>
      </c>
    </row>
    <row r="216" spans="1:57" x14ac:dyDescent="0.25">
      <c r="A216" s="14"/>
      <c r="B216" s="237"/>
      <c r="C216" s="14"/>
      <c r="D216" s="15" t="s">
        <v>141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238"/>
      <c r="BE216" s="19"/>
    </row>
    <row r="217" spans="1:57" x14ac:dyDescent="0.25">
      <c r="A217" s="14"/>
      <c r="B217" s="237"/>
      <c r="C217" s="14"/>
      <c r="D217" s="19">
        <v>36</v>
      </c>
      <c r="E217" s="19">
        <v>37</v>
      </c>
      <c r="F217" s="19">
        <v>38</v>
      </c>
      <c r="G217" s="19">
        <v>39</v>
      </c>
      <c r="H217" s="19">
        <v>40</v>
      </c>
      <c r="I217" s="19">
        <v>41</v>
      </c>
      <c r="J217" s="20">
        <v>42</v>
      </c>
      <c r="K217" s="20">
        <v>43</v>
      </c>
      <c r="L217" s="20">
        <v>44</v>
      </c>
      <c r="M217" s="20">
        <v>45</v>
      </c>
      <c r="N217" s="20">
        <v>46</v>
      </c>
      <c r="O217" s="20">
        <v>47</v>
      </c>
      <c r="P217" s="20">
        <v>48</v>
      </c>
      <c r="Q217" s="20">
        <v>49</v>
      </c>
      <c r="R217" s="20">
        <v>50</v>
      </c>
      <c r="S217" s="20">
        <v>51</v>
      </c>
      <c r="T217" s="20">
        <v>52</v>
      </c>
      <c r="U217" s="20">
        <v>1</v>
      </c>
      <c r="V217" s="20">
        <v>2</v>
      </c>
      <c r="W217" s="20">
        <v>3</v>
      </c>
      <c r="X217" s="20">
        <v>4</v>
      </c>
      <c r="Y217" s="20">
        <v>5</v>
      </c>
      <c r="Z217" s="20">
        <v>6</v>
      </c>
      <c r="AA217" s="20">
        <v>7</v>
      </c>
      <c r="AB217" s="20">
        <v>8</v>
      </c>
      <c r="AC217" s="20">
        <v>9</v>
      </c>
      <c r="AD217" s="20">
        <v>10</v>
      </c>
      <c r="AE217" s="20">
        <v>11</v>
      </c>
      <c r="AF217" s="20">
        <v>12</v>
      </c>
      <c r="AG217" s="20">
        <v>13</v>
      </c>
      <c r="AH217" s="20">
        <v>14</v>
      </c>
      <c r="AI217" s="20">
        <v>15</v>
      </c>
      <c r="AJ217" s="20">
        <v>16</v>
      </c>
      <c r="AK217" s="20">
        <v>17</v>
      </c>
      <c r="AL217" s="20">
        <v>18</v>
      </c>
      <c r="AM217" s="20">
        <v>19</v>
      </c>
      <c r="AN217" s="20">
        <v>20</v>
      </c>
      <c r="AO217" s="20">
        <v>21</v>
      </c>
      <c r="AP217" s="20">
        <v>22</v>
      </c>
      <c r="AQ217" s="20">
        <v>23</v>
      </c>
      <c r="AR217" s="20">
        <v>24</v>
      </c>
      <c r="AS217" s="20">
        <v>26</v>
      </c>
      <c r="AT217" s="20">
        <v>27</v>
      </c>
      <c r="AU217" s="20">
        <v>28</v>
      </c>
      <c r="AV217" s="20">
        <v>29</v>
      </c>
      <c r="AW217" s="20">
        <v>30</v>
      </c>
      <c r="AX217" s="20">
        <v>31</v>
      </c>
      <c r="AY217" s="20">
        <v>32</v>
      </c>
      <c r="AZ217" s="20">
        <v>33</v>
      </c>
      <c r="BA217" s="20">
        <v>34</v>
      </c>
      <c r="BB217" s="20"/>
      <c r="BC217" s="20">
        <v>35</v>
      </c>
      <c r="BD217" s="239"/>
      <c r="BE217" s="19"/>
    </row>
    <row r="218" spans="1:57" x14ac:dyDescent="0.25">
      <c r="A218" s="14"/>
      <c r="B218" s="237"/>
      <c r="C218" s="14"/>
      <c r="D218" s="2"/>
      <c r="E218" s="2"/>
      <c r="F218" s="2"/>
      <c r="G218" s="2"/>
      <c r="H218" s="2"/>
      <c r="I218" s="2"/>
      <c r="J218" s="2">
        <v>1</v>
      </c>
      <c r="K218" s="2">
        <v>7</v>
      </c>
      <c r="L218" s="2"/>
      <c r="M218" s="2"/>
      <c r="N218" s="2">
        <v>22</v>
      </c>
      <c r="O218" s="2" t="s">
        <v>30</v>
      </c>
      <c r="P218" s="2"/>
      <c r="Q218" s="2"/>
      <c r="R218" s="2"/>
      <c r="S218" s="2"/>
      <c r="T218" s="2"/>
      <c r="U218" s="2"/>
      <c r="V218" s="2"/>
      <c r="W218" s="2"/>
      <c r="X218" s="2"/>
      <c r="Y218" s="2">
        <v>2</v>
      </c>
      <c r="Z218" s="2">
        <v>0</v>
      </c>
      <c r="AA218" s="2"/>
      <c r="AB218" s="2"/>
      <c r="AC218" s="2"/>
      <c r="AD218" s="2"/>
      <c r="AE218" s="2"/>
      <c r="AF218" s="2">
        <v>23</v>
      </c>
      <c r="AG218" s="2" t="s">
        <v>30</v>
      </c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40"/>
      <c r="BE218" s="19"/>
    </row>
    <row r="219" spans="1:57" x14ac:dyDescent="0.25">
      <c r="A219" s="21"/>
      <c r="B219" s="241"/>
      <c r="C219" s="21"/>
      <c r="D219" s="22">
        <v>1</v>
      </c>
      <c r="E219" s="22">
        <v>2</v>
      </c>
      <c r="F219" s="22">
        <v>3</v>
      </c>
      <c r="G219" s="22">
        <v>4</v>
      </c>
      <c r="H219" s="22">
        <v>5</v>
      </c>
      <c r="I219" s="22">
        <v>6</v>
      </c>
      <c r="J219" s="22">
        <v>7</v>
      </c>
      <c r="K219" s="22">
        <v>8</v>
      </c>
      <c r="L219" s="22">
        <v>9</v>
      </c>
      <c r="M219" s="22">
        <v>10</v>
      </c>
      <c r="N219" s="22">
        <v>11</v>
      </c>
      <c r="O219" s="22">
        <v>12</v>
      </c>
      <c r="P219" s="22">
        <v>13</v>
      </c>
      <c r="Q219" s="22">
        <v>14</v>
      </c>
      <c r="R219" s="22">
        <v>15</v>
      </c>
      <c r="S219" s="22">
        <v>16</v>
      </c>
      <c r="T219" s="22">
        <v>17</v>
      </c>
      <c r="U219" s="22">
        <v>18</v>
      </c>
      <c r="V219" s="22">
        <v>19</v>
      </c>
      <c r="W219" s="22">
        <v>20</v>
      </c>
      <c r="X219" s="22">
        <v>21</v>
      </c>
      <c r="Y219" s="22">
        <v>22</v>
      </c>
      <c r="Z219" s="22">
        <v>23</v>
      </c>
      <c r="AA219" s="22">
        <v>24</v>
      </c>
      <c r="AB219" s="22">
        <v>25</v>
      </c>
      <c r="AC219" s="22">
        <v>26</v>
      </c>
      <c r="AD219" s="22">
        <v>27</v>
      </c>
      <c r="AE219" s="22">
        <v>28</v>
      </c>
      <c r="AF219" s="22">
        <v>29</v>
      </c>
      <c r="AG219" s="22">
        <v>30</v>
      </c>
      <c r="AH219" s="22">
        <v>31</v>
      </c>
      <c r="AI219" s="22">
        <v>32</v>
      </c>
      <c r="AJ219" s="22">
        <v>33</v>
      </c>
      <c r="AK219" s="22">
        <v>34</v>
      </c>
      <c r="AL219" s="22">
        <v>35</v>
      </c>
      <c r="AM219" s="22">
        <v>36</v>
      </c>
      <c r="AN219" s="22">
        <v>37</v>
      </c>
      <c r="AO219" s="22">
        <v>38</v>
      </c>
      <c r="AP219" s="22">
        <v>39</v>
      </c>
      <c r="AQ219" s="22">
        <v>40</v>
      </c>
      <c r="AR219" s="22">
        <v>41</v>
      </c>
      <c r="AS219" s="22">
        <v>43</v>
      </c>
      <c r="AT219" s="22">
        <v>44</v>
      </c>
      <c r="AU219" s="22">
        <v>45</v>
      </c>
      <c r="AV219" s="22">
        <v>46</v>
      </c>
      <c r="AW219" s="22">
        <v>47</v>
      </c>
      <c r="AX219" s="22">
        <v>48</v>
      </c>
      <c r="AY219" s="22">
        <v>49</v>
      </c>
      <c r="AZ219" s="22">
        <v>50</v>
      </c>
      <c r="BA219" s="22">
        <v>51</v>
      </c>
      <c r="BB219" s="22"/>
      <c r="BC219" s="22">
        <v>52</v>
      </c>
      <c r="BD219" s="239"/>
      <c r="BE219" s="19"/>
    </row>
    <row r="220" spans="1:57" x14ac:dyDescent="0.25">
      <c r="A220" s="25" t="s">
        <v>33</v>
      </c>
      <c r="B220" s="242" t="s">
        <v>34</v>
      </c>
      <c r="C220" s="243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35"/>
      <c r="V220" s="35"/>
      <c r="W220" s="68"/>
      <c r="X220" s="244"/>
      <c r="Y220" s="244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6"/>
      <c r="AR220" s="247"/>
      <c r="AS220" s="247"/>
      <c r="AT220" s="248"/>
      <c r="AU220" s="22"/>
      <c r="AV220" s="22"/>
      <c r="AW220" s="22"/>
      <c r="AX220" s="22"/>
      <c r="AY220" s="22"/>
      <c r="AZ220" s="22"/>
      <c r="BA220" s="22"/>
      <c r="BB220" s="22"/>
      <c r="BC220" s="22"/>
      <c r="BD220" s="239"/>
      <c r="BE220" s="19"/>
    </row>
    <row r="221" spans="1:57" x14ac:dyDescent="0.25">
      <c r="A221" s="37"/>
      <c r="B221" s="249"/>
      <c r="C221" s="243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35"/>
      <c r="V221" s="35"/>
      <c r="W221" s="26">
        <v>1</v>
      </c>
      <c r="X221" s="26">
        <v>2</v>
      </c>
      <c r="Y221" s="26">
        <v>3</v>
      </c>
      <c r="Z221" s="26">
        <v>4</v>
      </c>
      <c r="AA221" s="26">
        <v>5</v>
      </c>
      <c r="AB221" s="26">
        <v>6</v>
      </c>
      <c r="AC221" s="26">
        <v>7</v>
      </c>
      <c r="AD221" s="26">
        <v>8</v>
      </c>
      <c r="AE221" s="26">
        <v>9</v>
      </c>
      <c r="AF221" s="26">
        <v>10</v>
      </c>
      <c r="AG221" s="38">
        <v>11</v>
      </c>
      <c r="AH221" s="38">
        <v>12</v>
      </c>
      <c r="AI221" s="38">
        <v>13</v>
      </c>
      <c r="AJ221" s="38">
        <v>14</v>
      </c>
      <c r="AK221" s="38">
        <v>15</v>
      </c>
      <c r="AL221" s="38">
        <v>16</v>
      </c>
      <c r="AM221" s="39">
        <v>17</v>
      </c>
      <c r="AN221" s="29">
        <v>18</v>
      </c>
      <c r="AO221" s="29">
        <v>19</v>
      </c>
      <c r="AP221" s="29">
        <v>20</v>
      </c>
      <c r="AQ221" s="29">
        <v>21</v>
      </c>
      <c r="AR221" s="32">
        <v>22</v>
      </c>
      <c r="AS221" s="32">
        <v>23</v>
      </c>
      <c r="AT221" s="33">
        <v>24</v>
      </c>
      <c r="AU221" s="22"/>
      <c r="AV221" s="22"/>
      <c r="AW221" s="22"/>
      <c r="AX221" s="22"/>
      <c r="AY221" s="22"/>
      <c r="AZ221" s="22"/>
      <c r="BA221" s="22"/>
      <c r="BB221" s="22"/>
      <c r="BC221" s="22"/>
      <c r="BD221" s="239"/>
      <c r="BE221" s="19"/>
    </row>
    <row r="222" spans="1:57" x14ac:dyDescent="0.25">
      <c r="A222" s="71"/>
      <c r="B222" s="221" t="s">
        <v>52</v>
      </c>
      <c r="C222" s="243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35"/>
      <c r="V222" s="35"/>
      <c r="W222" s="68"/>
      <c r="X222" s="244"/>
      <c r="Y222" s="244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6"/>
      <c r="AR222" s="247"/>
      <c r="AS222" s="247"/>
      <c r="AT222" s="248"/>
      <c r="AU222" s="22"/>
      <c r="AV222" s="22"/>
      <c r="AW222" s="22"/>
      <c r="AX222" s="22"/>
      <c r="AY222" s="22"/>
      <c r="AZ222" s="22"/>
      <c r="BA222" s="22"/>
      <c r="BB222" s="22"/>
      <c r="BC222" s="22"/>
      <c r="BD222" s="239"/>
      <c r="BE222" s="19"/>
    </row>
    <row r="223" spans="1:57" x14ac:dyDescent="0.25">
      <c r="A223" s="72"/>
      <c r="B223" s="222"/>
      <c r="C223" s="24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35"/>
      <c r="V223" s="35"/>
      <c r="W223" s="68"/>
      <c r="X223" s="244"/>
      <c r="Y223" s="244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45"/>
      <c r="AP223" s="245"/>
      <c r="AQ223" s="246"/>
      <c r="AR223" s="247"/>
      <c r="AS223" s="247"/>
      <c r="AT223" s="248"/>
      <c r="AU223" s="22"/>
      <c r="AV223" s="22"/>
      <c r="AW223" s="22"/>
      <c r="AX223" s="22"/>
      <c r="AY223" s="22"/>
      <c r="AZ223" s="22"/>
      <c r="BA223" s="22"/>
      <c r="BB223" s="22"/>
      <c r="BC223" s="22"/>
      <c r="BD223" s="239"/>
      <c r="BE223" s="19"/>
    </row>
    <row r="224" spans="1:57" x14ac:dyDescent="0.25">
      <c r="A224" s="49" t="s">
        <v>59</v>
      </c>
      <c r="B224" s="49" t="s">
        <v>142</v>
      </c>
      <c r="C224" s="20" t="s">
        <v>35</v>
      </c>
      <c r="D224" s="130">
        <v>4</v>
      </c>
      <c r="E224" s="130">
        <v>4</v>
      </c>
      <c r="F224" s="50">
        <v>2</v>
      </c>
      <c r="G224" s="50">
        <v>2</v>
      </c>
      <c r="H224" s="50">
        <v>2</v>
      </c>
      <c r="I224" s="50">
        <v>2</v>
      </c>
      <c r="J224" s="50">
        <v>2</v>
      </c>
      <c r="K224" s="50">
        <v>2</v>
      </c>
      <c r="L224" s="50">
        <v>2</v>
      </c>
      <c r="M224" s="50">
        <v>2</v>
      </c>
      <c r="N224" s="50">
        <v>2</v>
      </c>
      <c r="O224" s="50">
        <v>2</v>
      </c>
      <c r="P224" s="50">
        <v>2</v>
      </c>
      <c r="Q224" s="50">
        <v>2</v>
      </c>
      <c r="R224" s="50">
        <v>2</v>
      </c>
      <c r="S224" s="50">
        <v>2</v>
      </c>
      <c r="T224" s="50">
        <v>2</v>
      </c>
      <c r="U224" s="50"/>
      <c r="V224" s="50"/>
      <c r="W224" s="51"/>
      <c r="X224" s="244"/>
      <c r="Y224" s="244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6"/>
      <c r="AR224" s="247"/>
      <c r="AS224" s="247"/>
      <c r="AT224" s="248"/>
      <c r="AU224" s="22"/>
      <c r="AV224" s="22"/>
      <c r="AW224" s="22"/>
      <c r="AX224" s="22"/>
      <c r="AY224" s="22"/>
      <c r="AZ224" s="22"/>
      <c r="BA224" s="22"/>
      <c r="BB224" s="22"/>
      <c r="BC224" s="22"/>
      <c r="BD224" s="239">
        <f t="shared" ref="BD224:BD261" si="4">SUM(D224:BC224)</f>
        <v>38</v>
      </c>
      <c r="BE224" s="19"/>
    </row>
    <row r="225" spans="1:57" ht="19.5" customHeight="1" x14ac:dyDescent="0.25">
      <c r="A225" s="54"/>
      <c r="B225" s="54"/>
      <c r="C225" s="20" t="s">
        <v>36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50"/>
      <c r="V225" s="35"/>
      <c r="W225" s="68"/>
      <c r="X225" s="244"/>
      <c r="Y225" s="244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  <c r="AM225" s="245"/>
      <c r="AN225" s="245"/>
      <c r="AO225" s="245"/>
      <c r="AP225" s="245"/>
      <c r="AQ225" s="246"/>
      <c r="AR225" s="247"/>
      <c r="AS225" s="247"/>
      <c r="AT225" s="248"/>
      <c r="AU225" s="22"/>
      <c r="AV225" s="22"/>
      <c r="AW225" s="22"/>
      <c r="AX225" s="22"/>
      <c r="AY225" s="22"/>
      <c r="AZ225" s="22"/>
      <c r="BA225" s="22"/>
      <c r="BB225" s="22"/>
      <c r="BC225" s="22"/>
      <c r="BD225" s="239">
        <f t="shared" si="4"/>
        <v>0</v>
      </c>
      <c r="BE225" s="19"/>
    </row>
    <row r="226" spans="1:57" x14ac:dyDescent="0.25">
      <c r="A226" s="195" t="s">
        <v>143</v>
      </c>
      <c r="B226" s="196" t="s">
        <v>144</v>
      </c>
      <c r="C226" s="20" t="s">
        <v>35</v>
      </c>
      <c r="D226" s="130">
        <v>3</v>
      </c>
      <c r="E226" s="130">
        <v>3</v>
      </c>
      <c r="F226" s="50">
        <v>2</v>
      </c>
      <c r="G226" s="50">
        <v>2</v>
      </c>
      <c r="H226" s="50">
        <v>2</v>
      </c>
      <c r="I226" s="50">
        <v>2</v>
      </c>
      <c r="J226" s="50">
        <v>2</v>
      </c>
      <c r="K226" s="50">
        <v>2</v>
      </c>
      <c r="L226" s="50">
        <v>2</v>
      </c>
      <c r="M226" s="50">
        <v>2</v>
      </c>
      <c r="N226" s="50">
        <v>2</v>
      </c>
      <c r="O226" s="50">
        <v>2</v>
      </c>
      <c r="P226" s="50">
        <v>2</v>
      </c>
      <c r="Q226" s="50">
        <v>2</v>
      </c>
      <c r="R226" s="50">
        <v>2</v>
      </c>
      <c r="S226" s="50">
        <v>2</v>
      </c>
      <c r="T226" s="50">
        <v>2</v>
      </c>
      <c r="U226" s="50"/>
      <c r="V226" s="50"/>
      <c r="W226" s="51"/>
      <c r="X226" s="244"/>
      <c r="Y226" s="244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5"/>
      <c r="AQ226" s="246"/>
      <c r="AR226" s="247"/>
      <c r="AS226" s="247"/>
      <c r="AT226" s="248"/>
      <c r="AU226" s="22"/>
      <c r="AV226" s="22"/>
      <c r="AW226" s="22"/>
      <c r="AX226" s="22"/>
      <c r="AY226" s="22"/>
      <c r="AZ226" s="22"/>
      <c r="BA226" s="22"/>
      <c r="BB226" s="22"/>
      <c r="BC226" s="22"/>
      <c r="BD226" s="239">
        <f t="shared" si="4"/>
        <v>36</v>
      </c>
      <c r="BE226" s="19"/>
    </row>
    <row r="227" spans="1:57" x14ac:dyDescent="0.25">
      <c r="A227" s="198"/>
      <c r="B227" s="199"/>
      <c r="C227" s="20" t="s">
        <v>36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50"/>
      <c r="V227" s="35"/>
      <c r="W227" s="68"/>
      <c r="X227" s="244"/>
      <c r="Y227" s="244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6"/>
      <c r="AR227" s="247"/>
      <c r="AS227" s="247"/>
      <c r="AT227" s="248"/>
      <c r="AU227" s="22"/>
      <c r="AV227" s="22"/>
      <c r="AW227" s="22"/>
      <c r="AX227" s="22"/>
      <c r="AY227" s="22"/>
      <c r="AZ227" s="22"/>
      <c r="BA227" s="22"/>
      <c r="BB227" s="22"/>
      <c r="BC227" s="22"/>
      <c r="BD227" s="239">
        <f t="shared" si="4"/>
        <v>0</v>
      </c>
      <c r="BE227" s="19"/>
    </row>
    <row r="228" spans="1:57" ht="12.75" customHeight="1" x14ac:dyDescent="0.25">
      <c r="A228" s="49" t="s">
        <v>145</v>
      </c>
      <c r="B228" s="49" t="s">
        <v>146</v>
      </c>
      <c r="C228" s="20" t="s">
        <v>35</v>
      </c>
      <c r="D228" s="73">
        <v>3</v>
      </c>
      <c r="E228" s="73">
        <v>3</v>
      </c>
      <c r="F228" s="65">
        <v>2</v>
      </c>
      <c r="G228" s="65">
        <v>2</v>
      </c>
      <c r="H228" s="65">
        <v>2</v>
      </c>
      <c r="I228" s="65">
        <v>2</v>
      </c>
      <c r="J228" s="65">
        <v>2</v>
      </c>
      <c r="K228" s="65">
        <v>2</v>
      </c>
      <c r="L228" s="50">
        <v>2</v>
      </c>
      <c r="M228" s="50">
        <v>2</v>
      </c>
      <c r="N228" s="50">
        <v>2</v>
      </c>
      <c r="O228" s="50">
        <v>2</v>
      </c>
      <c r="P228" s="50">
        <v>2</v>
      </c>
      <c r="Q228" s="50">
        <v>2</v>
      </c>
      <c r="R228" s="50">
        <v>2</v>
      </c>
      <c r="S228" s="50">
        <v>2</v>
      </c>
      <c r="T228" s="50">
        <v>2</v>
      </c>
      <c r="U228" s="50"/>
      <c r="V228" s="50"/>
      <c r="W228" s="51"/>
      <c r="X228" s="244"/>
      <c r="Y228" s="244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6"/>
      <c r="AR228" s="247"/>
      <c r="AS228" s="247"/>
      <c r="AT228" s="248"/>
      <c r="AU228" s="22"/>
      <c r="AV228" s="22"/>
      <c r="AW228" s="22"/>
      <c r="AX228" s="22"/>
      <c r="AY228" s="22"/>
      <c r="AZ228" s="22"/>
      <c r="BA228" s="22"/>
      <c r="BB228" s="22"/>
      <c r="BC228" s="22"/>
      <c r="BD228" s="239">
        <f t="shared" si="4"/>
        <v>36</v>
      </c>
      <c r="BE228" s="19"/>
    </row>
    <row r="229" spans="1:57" x14ac:dyDescent="0.25">
      <c r="A229" s="54"/>
      <c r="B229" s="54"/>
      <c r="C229" s="20" t="s">
        <v>36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50"/>
      <c r="V229" s="35"/>
      <c r="W229" s="68"/>
      <c r="X229" s="244"/>
      <c r="Y229" s="244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6"/>
      <c r="AR229" s="247"/>
      <c r="AS229" s="247"/>
      <c r="AT229" s="248"/>
      <c r="AU229" s="22"/>
      <c r="AV229" s="22"/>
      <c r="AW229" s="22"/>
      <c r="AX229" s="22"/>
      <c r="AY229" s="22"/>
      <c r="AZ229" s="22"/>
      <c r="BA229" s="22"/>
      <c r="BB229" s="22"/>
      <c r="BC229" s="22"/>
      <c r="BD229" s="239">
        <f t="shared" si="4"/>
        <v>0</v>
      </c>
      <c r="BE229" s="19"/>
    </row>
    <row r="230" spans="1:57" x14ac:dyDescent="0.25">
      <c r="A230" s="195" t="s">
        <v>147</v>
      </c>
      <c r="B230" s="195" t="s">
        <v>148</v>
      </c>
      <c r="C230" s="20"/>
      <c r="D230" s="50">
        <v>3</v>
      </c>
      <c r="E230" s="50">
        <v>3</v>
      </c>
      <c r="F230" s="50">
        <v>3</v>
      </c>
      <c r="G230" s="50">
        <v>3</v>
      </c>
      <c r="H230" s="50">
        <v>3</v>
      </c>
      <c r="I230" s="50">
        <v>3</v>
      </c>
      <c r="J230" s="50">
        <v>3</v>
      </c>
      <c r="K230" s="50">
        <v>3</v>
      </c>
      <c r="L230" s="50">
        <v>3</v>
      </c>
      <c r="M230" s="50">
        <v>3</v>
      </c>
      <c r="N230" s="50">
        <v>3</v>
      </c>
      <c r="O230" s="50">
        <v>3</v>
      </c>
      <c r="P230" s="50">
        <v>3</v>
      </c>
      <c r="Q230" s="50">
        <v>3</v>
      </c>
      <c r="R230" s="50">
        <v>3</v>
      </c>
      <c r="S230" s="50">
        <v>3</v>
      </c>
      <c r="T230" s="50">
        <v>3</v>
      </c>
      <c r="U230" s="50"/>
      <c r="V230" s="35"/>
      <c r="W230" s="68"/>
      <c r="X230" s="244"/>
      <c r="Y230" s="244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6"/>
      <c r="AR230" s="247"/>
      <c r="AS230" s="247"/>
      <c r="AT230" s="248"/>
      <c r="AU230" s="22"/>
      <c r="AV230" s="22"/>
      <c r="AW230" s="22"/>
      <c r="AX230" s="22"/>
      <c r="AY230" s="22"/>
      <c r="AZ230" s="22"/>
      <c r="BA230" s="22"/>
      <c r="BB230" s="22"/>
      <c r="BC230" s="22"/>
      <c r="BD230" s="239">
        <f>SUM(D230:BC230)</f>
        <v>51</v>
      </c>
      <c r="BE230" s="19"/>
    </row>
    <row r="231" spans="1:57" x14ac:dyDescent="0.25">
      <c r="A231" s="198"/>
      <c r="B231" s="198"/>
      <c r="C231" s="20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50"/>
      <c r="V231" s="35"/>
      <c r="W231" s="68"/>
      <c r="X231" s="244"/>
      <c r="Y231" s="244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6"/>
      <c r="AR231" s="247"/>
      <c r="AS231" s="247"/>
      <c r="AT231" s="248"/>
      <c r="AU231" s="22"/>
      <c r="AV231" s="22"/>
      <c r="AW231" s="22"/>
      <c r="AX231" s="22"/>
      <c r="AY231" s="22"/>
      <c r="AZ231" s="22"/>
      <c r="BA231" s="22"/>
      <c r="BB231" s="22"/>
      <c r="BC231" s="22"/>
      <c r="BD231" s="239"/>
      <c r="BE231" s="19"/>
    </row>
    <row r="232" spans="1:57" x14ac:dyDescent="0.25">
      <c r="A232" s="71" t="s">
        <v>67</v>
      </c>
      <c r="B232" s="89" t="s">
        <v>68</v>
      </c>
      <c r="C232" s="26" t="s">
        <v>35</v>
      </c>
      <c r="D232" s="250"/>
      <c r="E232" s="250"/>
      <c r="F232" s="250"/>
      <c r="G232" s="250"/>
      <c r="H232" s="250"/>
      <c r="I232" s="250"/>
      <c r="J232" s="250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50"/>
      <c r="V232" s="35"/>
      <c r="W232" s="68"/>
      <c r="X232" s="244"/>
      <c r="Y232" s="244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6"/>
      <c r="AR232" s="247"/>
      <c r="AS232" s="247"/>
      <c r="AT232" s="248"/>
      <c r="AU232" s="252"/>
      <c r="AV232" s="34"/>
      <c r="AW232" s="34"/>
      <c r="AX232" s="34"/>
      <c r="AY232" s="34"/>
      <c r="AZ232" s="34"/>
      <c r="BA232" s="34"/>
      <c r="BB232" s="34"/>
      <c r="BC232" s="34"/>
      <c r="BD232" s="239">
        <f t="shared" si="4"/>
        <v>0</v>
      </c>
      <c r="BE232" s="144"/>
    </row>
    <row r="233" spans="1:57" x14ac:dyDescent="0.25">
      <c r="A233" s="72"/>
      <c r="B233" s="94"/>
      <c r="C233" s="26" t="s">
        <v>36</v>
      </c>
      <c r="D233" s="175"/>
      <c r="E233" s="175"/>
      <c r="F233" s="175"/>
      <c r="G233" s="175"/>
      <c r="H233" s="175"/>
      <c r="I233" s="175"/>
      <c r="J233" s="175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50"/>
      <c r="V233" s="35"/>
      <c r="W233" s="68"/>
      <c r="X233" s="244"/>
      <c r="Y233" s="244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6"/>
      <c r="AR233" s="247"/>
      <c r="AS233" s="247"/>
      <c r="AT233" s="248"/>
      <c r="AU233" s="254"/>
      <c r="AV233" s="34"/>
      <c r="AW233" s="34"/>
      <c r="AX233" s="34"/>
      <c r="AY233" s="34"/>
      <c r="AZ233" s="34"/>
      <c r="BA233" s="34"/>
      <c r="BB233" s="34"/>
      <c r="BC233" s="34"/>
      <c r="BD233" s="239">
        <f t="shared" si="4"/>
        <v>0</v>
      </c>
      <c r="BE233" s="144"/>
    </row>
    <row r="234" spans="1:57" x14ac:dyDescent="0.25">
      <c r="A234" s="255" t="s">
        <v>149</v>
      </c>
      <c r="B234" s="196" t="s">
        <v>150</v>
      </c>
      <c r="C234" s="20" t="s">
        <v>35</v>
      </c>
      <c r="D234" s="50">
        <v>2</v>
      </c>
      <c r="E234" s="50">
        <v>2</v>
      </c>
      <c r="F234" s="50">
        <v>2</v>
      </c>
      <c r="G234" s="50">
        <v>2</v>
      </c>
      <c r="H234" s="50">
        <v>2</v>
      </c>
      <c r="I234" s="50">
        <v>2</v>
      </c>
      <c r="J234" s="50">
        <v>2</v>
      </c>
      <c r="K234" s="50">
        <v>2</v>
      </c>
      <c r="L234" s="50">
        <v>2</v>
      </c>
      <c r="M234" s="50">
        <v>2</v>
      </c>
      <c r="N234" s="50">
        <v>2</v>
      </c>
      <c r="O234" s="50">
        <v>2</v>
      </c>
      <c r="P234" s="50">
        <v>2</v>
      </c>
      <c r="Q234" s="50">
        <v>2</v>
      </c>
      <c r="R234" s="50">
        <v>2</v>
      </c>
      <c r="S234" s="50">
        <v>2</v>
      </c>
      <c r="T234" s="130"/>
      <c r="U234" s="50"/>
      <c r="V234" s="50"/>
      <c r="W234" s="51"/>
      <c r="X234" s="244"/>
      <c r="Y234" s="244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45"/>
      <c r="AP234" s="245"/>
      <c r="AQ234" s="246"/>
      <c r="AR234" s="247"/>
      <c r="AS234" s="247"/>
      <c r="AT234" s="248"/>
      <c r="AU234" s="254"/>
      <c r="AV234" s="34"/>
      <c r="AW234" s="34"/>
      <c r="AX234" s="34"/>
      <c r="AY234" s="34"/>
      <c r="AZ234" s="34"/>
      <c r="BA234" s="34"/>
      <c r="BB234" s="34"/>
      <c r="BC234" s="34"/>
      <c r="BD234" s="239">
        <f t="shared" si="4"/>
        <v>32</v>
      </c>
      <c r="BE234" s="144"/>
    </row>
    <row r="235" spans="1:57" x14ac:dyDescent="0.25">
      <c r="A235" s="255"/>
      <c r="B235" s="199"/>
      <c r="C235" s="20" t="s">
        <v>36</v>
      </c>
      <c r="D235" s="256"/>
      <c r="E235" s="256"/>
      <c r="F235" s="256"/>
      <c r="G235" s="256"/>
      <c r="H235" s="256"/>
      <c r="I235" s="256"/>
      <c r="J235" s="256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50"/>
      <c r="V235" s="35"/>
      <c r="W235" s="68"/>
      <c r="X235" s="244"/>
      <c r="Y235" s="244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5"/>
      <c r="AN235" s="245"/>
      <c r="AO235" s="245"/>
      <c r="AP235" s="245"/>
      <c r="AQ235" s="246"/>
      <c r="AR235" s="247"/>
      <c r="AS235" s="247"/>
      <c r="AT235" s="248"/>
      <c r="AU235" s="254"/>
      <c r="AV235" s="34"/>
      <c r="AW235" s="34"/>
      <c r="AX235" s="34"/>
      <c r="AY235" s="34"/>
      <c r="AZ235" s="34"/>
      <c r="BA235" s="34"/>
      <c r="BB235" s="34"/>
      <c r="BC235" s="34"/>
      <c r="BD235" s="239">
        <f t="shared" si="4"/>
        <v>0</v>
      </c>
      <c r="BE235" s="144"/>
    </row>
    <row r="236" spans="1:57" x14ac:dyDescent="0.25">
      <c r="A236" s="49" t="s">
        <v>151</v>
      </c>
      <c r="B236" s="49" t="s">
        <v>152</v>
      </c>
      <c r="C236" s="20" t="s">
        <v>35</v>
      </c>
      <c r="D236" s="50">
        <v>2</v>
      </c>
      <c r="E236" s="50">
        <v>2</v>
      </c>
      <c r="F236" s="50">
        <v>2</v>
      </c>
      <c r="G236" s="50">
        <v>2</v>
      </c>
      <c r="H236" s="50">
        <v>2</v>
      </c>
      <c r="I236" s="50">
        <v>2</v>
      </c>
      <c r="J236" s="50">
        <v>2</v>
      </c>
      <c r="K236" s="50">
        <v>2</v>
      </c>
      <c r="L236" s="50">
        <v>2</v>
      </c>
      <c r="M236" s="50">
        <v>2</v>
      </c>
      <c r="N236" s="50">
        <v>2</v>
      </c>
      <c r="O236" s="50">
        <v>2</v>
      </c>
      <c r="P236" s="50">
        <v>2</v>
      </c>
      <c r="Q236" s="50">
        <v>2</v>
      </c>
      <c r="R236" s="50">
        <v>2</v>
      </c>
      <c r="S236" s="50">
        <v>2</v>
      </c>
      <c r="T236" s="130"/>
      <c r="U236" s="50"/>
      <c r="V236" s="50"/>
      <c r="W236" s="51"/>
      <c r="X236" s="244"/>
      <c r="Y236" s="244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45"/>
      <c r="AP236" s="245"/>
      <c r="AQ236" s="246"/>
      <c r="AR236" s="247"/>
      <c r="AS236" s="247"/>
      <c r="AT236" s="248"/>
      <c r="AU236" s="254"/>
      <c r="AV236" s="34"/>
      <c r="AW236" s="34"/>
      <c r="AX236" s="34"/>
      <c r="AY236" s="34"/>
      <c r="AZ236" s="34"/>
      <c r="BA236" s="34"/>
      <c r="BB236" s="34"/>
      <c r="BC236" s="34"/>
      <c r="BD236" s="239">
        <f t="shared" si="4"/>
        <v>32</v>
      </c>
      <c r="BE236" s="144"/>
    </row>
    <row r="237" spans="1:57" x14ac:dyDescent="0.25">
      <c r="A237" s="54"/>
      <c r="B237" s="54"/>
      <c r="C237" s="20" t="s">
        <v>36</v>
      </c>
      <c r="D237" s="256"/>
      <c r="E237" s="256"/>
      <c r="F237" s="256"/>
      <c r="G237" s="256"/>
      <c r="H237" s="256"/>
      <c r="I237" s="256"/>
      <c r="J237" s="256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50"/>
      <c r="V237" s="35"/>
      <c r="W237" s="68"/>
      <c r="X237" s="244"/>
      <c r="Y237" s="244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6"/>
      <c r="AR237" s="247"/>
      <c r="AS237" s="247"/>
      <c r="AT237" s="248"/>
      <c r="AU237" s="254"/>
      <c r="AV237" s="34"/>
      <c r="AW237" s="34"/>
      <c r="AX237" s="34"/>
      <c r="AY237" s="34"/>
      <c r="AZ237" s="34"/>
      <c r="BA237" s="34"/>
      <c r="BB237" s="34"/>
      <c r="BC237" s="34"/>
      <c r="BD237" s="239">
        <f t="shared" si="4"/>
        <v>0</v>
      </c>
      <c r="BE237" s="144"/>
    </row>
    <row r="238" spans="1:57" x14ac:dyDescent="0.25">
      <c r="A238" s="49" t="s">
        <v>153</v>
      </c>
      <c r="B238" s="49" t="s">
        <v>154</v>
      </c>
      <c r="C238" s="106" t="s">
        <v>35</v>
      </c>
      <c r="D238" s="50">
        <v>2</v>
      </c>
      <c r="E238" s="50">
        <v>2</v>
      </c>
      <c r="F238" s="50">
        <v>2</v>
      </c>
      <c r="G238" s="50">
        <v>2</v>
      </c>
      <c r="H238" s="50">
        <v>2</v>
      </c>
      <c r="I238" s="50">
        <v>2</v>
      </c>
      <c r="J238" s="50">
        <v>2</v>
      </c>
      <c r="K238" s="50">
        <v>2</v>
      </c>
      <c r="L238" s="50">
        <v>2</v>
      </c>
      <c r="M238" s="50">
        <v>2</v>
      </c>
      <c r="N238" s="50">
        <v>2</v>
      </c>
      <c r="O238" s="50">
        <v>2</v>
      </c>
      <c r="P238" s="50">
        <v>2</v>
      </c>
      <c r="Q238" s="50">
        <v>2</v>
      </c>
      <c r="R238" s="50">
        <v>2</v>
      </c>
      <c r="S238" s="50">
        <v>2</v>
      </c>
      <c r="T238" s="50">
        <v>2</v>
      </c>
      <c r="U238" s="50"/>
      <c r="V238" s="50"/>
      <c r="W238" s="51"/>
      <c r="X238" s="244"/>
      <c r="Y238" s="244"/>
      <c r="Z238" s="245"/>
      <c r="AA238" s="245"/>
      <c r="AB238" s="245"/>
      <c r="AC238" s="245"/>
      <c r="AD238" s="245"/>
      <c r="AE238" s="245"/>
      <c r="AF238" s="245"/>
      <c r="AG238" s="245"/>
      <c r="AH238" s="245"/>
      <c r="AI238" s="245"/>
      <c r="AJ238" s="245"/>
      <c r="AK238" s="245"/>
      <c r="AL238" s="245"/>
      <c r="AM238" s="245"/>
      <c r="AN238" s="245"/>
      <c r="AO238" s="245"/>
      <c r="AP238" s="245"/>
      <c r="AQ238" s="246"/>
      <c r="AR238" s="247"/>
      <c r="AS238" s="247"/>
      <c r="AT238" s="248"/>
      <c r="AU238" s="258"/>
      <c r="AV238" s="96"/>
      <c r="AW238" s="96"/>
      <c r="AX238" s="96"/>
      <c r="AY238" s="96"/>
      <c r="AZ238" s="96"/>
      <c r="BA238" s="96"/>
      <c r="BB238" s="96"/>
      <c r="BC238" s="96"/>
      <c r="BD238" s="239">
        <f t="shared" si="4"/>
        <v>34</v>
      </c>
      <c r="BE238" s="144"/>
    </row>
    <row r="239" spans="1:57" x14ac:dyDescent="0.25">
      <c r="A239" s="54"/>
      <c r="B239" s="54"/>
      <c r="C239" s="106" t="s">
        <v>36</v>
      </c>
      <c r="D239" s="99"/>
      <c r="E239" s="99"/>
      <c r="F239" s="99"/>
      <c r="G239" s="99"/>
      <c r="H239" s="99"/>
      <c r="I239" s="99"/>
      <c r="J239" s="99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50"/>
      <c r="V239" s="97"/>
      <c r="W239" s="68"/>
      <c r="X239" s="244"/>
      <c r="Y239" s="244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6"/>
      <c r="AR239" s="247"/>
      <c r="AS239" s="247"/>
      <c r="AT239" s="248"/>
      <c r="AU239" s="258"/>
      <c r="AV239" s="96"/>
      <c r="AW239" s="96"/>
      <c r="AX239" s="96"/>
      <c r="AY239" s="96"/>
      <c r="AZ239" s="96"/>
      <c r="BA239" s="96"/>
      <c r="BB239" s="96"/>
      <c r="BC239" s="96"/>
      <c r="BD239" s="239">
        <f t="shared" si="4"/>
        <v>0</v>
      </c>
      <c r="BE239" s="144"/>
    </row>
    <row r="240" spans="1:57" x14ac:dyDescent="0.25">
      <c r="A240" s="89" t="s">
        <v>74</v>
      </c>
      <c r="B240" s="89" t="s">
        <v>75</v>
      </c>
      <c r="C240" s="111"/>
      <c r="D240" s="112"/>
      <c r="E240" s="112"/>
      <c r="F240" s="112"/>
      <c r="G240" s="112"/>
      <c r="H240" s="112"/>
      <c r="I240" s="112"/>
      <c r="J240" s="112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50"/>
      <c r="V240" s="97"/>
      <c r="W240" s="68"/>
      <c r="X240" s="244"/>
      <c r="Y240" s="244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45"/>
      <c r="AO240" s="245"/>
      <c r="AP240" s="245"/>
      <c r="AQ240" s="246"/>
      <c r="AR240" s="247"/>
      <c r="AS240" s="247"/>
      <c r="AT240" s="248"/>
      <c r="AU240" s="258"/>
      <c r="AV240" s="96"/>
      <c r="AW240" s="96"/>
      <c r="AX240" s="96"/>
      <c r="AY240" s="96"/>
      <c r="AZ240" s="96"/>
      <c r="BA240" s="96"/>
      <c r="BB240" s="96"/>
      <c r="BC240" s="96"/>
      <c r="BD240" s="239">
        <f t="shared" si="4"/>
        <v>0</v>
      </c>
      <c r="BE240" s="144"/>
    </row>
    <row r="241" spans="1:57" x14ac:dyDescent="0.25">
      <c r="A241" s="94"/>
      <c r="B241" s="94"/>
      <c r="C241" s="111"/>
      <c r="D241" s="120"/>
      <c r="E241" s="120"/>
      <c r="F241" s="120"/>
      <c r="G241" s="120"/>
      <c r="H241" s="120"/>
      <c r="I241" s="120"/>
      <c r="J241" s="120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50"/>
      <c r="V241" s="97"/>
      <c r="W241" s="68"/>
      <c r="X241" s="244"/>
      <c r="Y241" s="244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6"/>
      <c r="AR241" s="247"/>
      <c r="AS241" s="247"/>
      <c r="AT241" s="248"/>
      <c r="AU241" s="258"/>
      <c r="AV241" s="96"/>
      <c r="AW241" s="96"/>
      <c r="AX241" s="96"/>
      <c r="AY241" s="96"/>
      <c r="AZ241" s="96"/>
      <c r="BA241" s="96"/>
      <c r="BB241" s="96"/>
      <c r="BC241" s="96"/>
      <c r="BD241" s="239">
        <f t="shared" si="4"/>
        <v>0</v>
      </c>
      <c r="BE241" s="144"/>
    </row>
    <row r="242" spans="1:57" x14ac:dyDescent="0.25">
      <c r="A242" s="71" t="s">
        <v>78</v>
      </c>
      <c r="B242" s="71" t="s">
        <v>79</v>
      </c>
      <c r="C242" s="259"/>
      <c r="D242" s="204"/>
      <c r="E242" s="204"/>
      <c r="F242" s="204"/>
      <c r="G242" s="204"/>
      <c r="H242" s="204"/>
      <c r="I242" s="204"/>
      <c r="J242" s="204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50"/>
      <c r="V242" s="97"/>
      <c r="W242" s="68"/>
      <c r="X242" s="244"/>
      <c r="Y242" s="244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6"/>
      <c r="AR242" s="247"/>
      <c r="AS242" s="247"/>
      <c r="AT242" s="248"/>
      <c r="AU242" s="258"/>
      <c r="AV242" s="96"/>
      <c r="AW242" s="96"/>
      <c r="AX242" s="96"/>
      <c r="AY242" s="96"/>
      <c r="AZ242" s="96"/>
      <c r="BA242" s="96"/>
      <c r="BB242" s="96"/>
      <c r="BC242" s="96"/>
      <c r="BD242" s="239">
        <f t="shared" si="4"/>
        <v>0</v>
      </c>
      <c r="BE242" s="144"/>
    </row>
    <row r="243" spans="1:57" x14ac:dyDescent="0.25">
      <c r="A243" s="72"/>
      <c r="B243" s="72"/>
      <c r="C243" s="259"/>
      <c r="D243" s="204"/>
      <c r="E243" s="204"/>
      <c r="F243" s="204"/>
      <c r="G243" s="204"/>
      <c r="H243" s="204"/>
      <c r="I243" s="204"/>
      <c r="J243" s="204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50"/>
      <c r="V243" s="97"/>
      <c r="W243" s="68"/>
      <c r="X243" s="244"/>
      <c r="Y243" s="244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6"/>
      <c r="AR243" s="247"/>
      <c r="AS243" s="247"/>
      <c r="AT243" s="248"/>
      <c r="AU243" s="258"/>
      <c r="AV243" s="96"/>
      <c r="AW243" s="96"/>
      <c r="AX243" s="96"/>
      <c r="AY243" s="96"/>
      <c r="AZ243" s="96"/>
      <c r="BA243" s="96"/>
      <c r="BB243" s="96"/>
      <c r="BC243" s="96"/>
      <c r="BD243" s="239">
        <f t="shared" si="4"/>
        <v>0</v>
      </c>
      <c r="BE243" s="144"/>
    </row>
    <row r="244" spans="1:57" ht="16.5" customHeight="1" x14ac:dyDescent="0.25">
      <c r="A244" s="71" t="s">
        <v>128</v>
      </c>
      <c r="B244" s="221" t="s">
        <v>129</v>
      </c>
      <c r="C244" s="259"/>
      <c r="D244" s="204"/>
      <c r="E244" s="204"/>
      <c r="F244" s="204"/>
      <c r="G244" s="204"/>
      <c r="H244" s="204"/>
      <c r="I244" s="204"/>
      <c r="J244" s="204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50"/>
      <c r="V244" s="97"/>
      <c r="W244" s="68"/>
      <c r="X244" s="244"/>
      <c r="Y244" s="244"/>
      <c r="Z244" s="245"/>
      <c r="AA244" s="245"/>
      <c r="AB244" s="245"/>
      <c r="AC244" s="245"/>
      <c r="AD244" s="245"/>
      <c r="AE244" s="245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6"/>
      <c r="AR244" s="247"/>
      <c r="AS244" s="247"/>
      <c r="AT244" s="248"/>
      <c r="AU244" s="258"/>
      <c r="AV244" s="96"/>
      <c r="AW244" s="96"/>
      <c r="AX244" s="96"/>
      <c r="AY244" s="96"/>
      <c r="AZ244" s="96"/>
      <c r="BA244" s="96"/>
      <c r="BB244" s="96"/>
      <c r="BC244" s="96"/>
      <c r="BD244" s="239">
        <f t="shared" si="4"/>
        <v>0</v>
      </c>
      <c r="BE244" s="144"/>
    </row>
    <row r="245" spans="1:57" ht="10.5" customHeight="1" x14ac:dyDescent="0.25">
      <c r="A245" s="72"/>
      <c r="B245" s="222"/>
      <c r="C245" s="259"/>
      <c r="D245" s="204"/>
      <c r="E245" s="204"/>
      <c r="F245" s="204"/>
      <c r="G245" s="204"/>
      <c r="H245" s="204"/>
      <c r="I245" s="204"/>
      <c r="J245" s="204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50"/>
      <c r="V245" s="97"/>
      <c r="W245" s="68"/>
      <c r="X245" s="244"/>
      <c r="Y245" s="244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6"/>
      <c r="AR245" s="247"/>
      <c r="AS245" s="247"/>
      <c r="AT245" s="248"/>
      <c r="AU245" s="258"/>
      <c r="AV245" s="96"/>
      <c r="AW245" s="96"/>
      <c r="AX245" s="96"/>
      <c r="AY245" s="96"/>
      <c r="AZ245" s="96"/>
      <c r="BA245" s="96"/>
      <c r="BB245" s="96"/>
      <c r="BC245" s="96"/>
      <c r="BD245" s="239">
        <f t="shared" si="4"/>
        <v>0</v>
      </c>
      <c r="BE245" s="144"/>
    </row>
    <row r="246" spans="1:57" ht="12.75" customHeight="1" x14ac:dyDescent="0.25">
      <c r="A246" s="49" t="s">
        <v>130</v>
      </c>
      <c r="B246" s="49" t="s">
        <v>131</v>
      </c>
      <c r="C246" s="106" t="s">
        <v>35</v>
      </c>
      <c r="D246" s="260">
        <v>5</v>
      </c>
      <c r="E246" s="260">
        <v>5</v>
      </c>
      <c r="F246" s="261">
        <v>2</v>
      </c>
      <c r="G246" s="261">
        <v>2</v>
      </c>
      <c r="H246" s="261">
        <v>2</v>
      </c>
      <c r="I246" s="261">
        <v>2</v>
      </c>
      <c r="J246" s="261">
        <v>2</v>
      </c>
      <c r="K246" s="261">
        <v>2</v>
      </c>
      <c r="L246" s="261">
        <v>2</v>
      </c>
      <c r="M246" s="261">
        <v>2</v>
      </c>
      <c r="N246" s="261">
        <v>2</v>
      </c>
      <c r="O246" s="261">
        <v>2</v>
      </c>
      <c r="P246" s="261">
        <v>2</v>
      </c>
      <c r="Q246" s="261">
        <v>2</v>
      </c>
      <c r="R246" s="261">
        <v>2</v>
      </c>
      <c r="S246" s="261">
        <v>2</v>
      </c>
      <c r="T246" s="261">
        <v>2</v>
      </c>
      <c r="U246" s="50"/>
      <c r="V246" s="261"/>
      <c r="W246" s="122"/>
      <c r="X246" s="244"/>
      <c r="Y246" s="244"/>
      <c r="Z246" s="245"/>
      <c r="AA246" s="245"/>
      <c r="AB246" s="245"/>
      <c r="AC246" s="245"/>
      <c r="AD246" s="245"/>
      <c r="AE246" s="245"/>
      <c r="AF246" s="245"/>
      <c r="AG246" s="245"/>
      <c r="AH246" s="245"/>
      <c r="AI246" s="245"/>
      <c r="AJ246" s="245"/>
      <c r="AK246" s="245"/>
      <c r="AL246" s="245"/>
      <c r="AM246" s="245"/>
      <c r="AN246" s="245"/>
      <c r="AO246" s="245"/>
      <c r="AP246" s="245"/>
      <c r="AQ246" s="246"/>
      <c r="AR246" s="247"/>
      <c r="AS246" s="247"/>
      <c r="AT246" s="248"/>
      <c r="AU246" s="258"/>
      <c r="AV246" s="96"/>
      <c r="AW246" s="96"/>
      <c r="AX246" s="96"/>
      <c r="AY246" s="96"/>
      <c r="AZ246" s="96"/>
      <c r="BA246" s="96"/>
      <c r="BB246" s="96"/>
      <c r="BC246" s="96"/>
      <c r="BD246" s="239">
        <f t="shared" si="4"/>
        <v>40</v>
      </c>
      <c r="BE246" s="144"/>
    </row>
    <row r="247" spans="1:57" ht="22.5" customHeight="1" x14ac:dyDescent="0.25">
      <c r="A247" s="54"/>
      <c r="B247" s="54"/>
      <c r="C247" s="106" t="s">
        <v>36</v>
      </c>
      <c r="D247" s="262"/>
      <c r="E247" s="262"/>
      <c r="F247" s="262"/>
      <c r="G247" s="262"/>
      <c r="H247" s="262"/>
      <c r="I247" s="262"/>
      <c r="J247" s="262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50"/>
      <c r="V247" s="97"/>
      <c r="W247" s="68"/>
      <c r="X247" s="244"/>
      <c r="Y247" s="244"/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245"/>
      <c r="AK247" s="245"/>
      <c r="AL247" s="245"/>
      <c r="AM247" s="245"/>
      <c r="AN247" s="245"/>
      <c r="AO247" s="245"/>
      <c r="AP247" s="245"/>
      <c r="AQ247" s="246"/>
      <c r="AR247" s="247"/>
      <c r="AS247" s="247"/>
      <c r="AT247" s="248"/>
      <c r="AU247" s="258"/>
      <c r="AV247" s="96"/>
      <c r="AW247" s="96"/>
      <c r="AX247" s="96"/>
      <c r="AY247" s="96"/>
      <c r="AZ247" s="96"/>
      <c r="BA247" s="96"/>
      <c r="BB247" s="96"/>
      <c r="BC247" s="96"/>
      <c r="BD247" s="239">
        <f t="shared" si="4"/>
        <v>0</v>
      </c>
      <c r="BE247" s="144"/>
    </row>
    <row r="248" spans="1:57" x14ac:dyDescent="0.25">
      <c r="A248" s="263" t="s">
        <v>90</v>
      </c>
      <c r="B248" s="74" t="s">
        <v>91</v>
      </c>
      <c r="C248" s="106"/>
      <c r="D248" s="129"/>
      <c r="E248" s="129"/>
      <c r="F248" s="264">
        <v>6</v>
      </c>
      <c r="G248" s="264">
        <v>6</v>
      </c>
      <c r="H248" s="264">
        <v>6</v>
      </c>
      <c r="I248" s="51">
        <v>6</v>
      </c>
      <c r="J248" s="51">
        <v>6</v>
      </c>
      <c r="K248" s="51">
        <v>6</v>
      </c>
      <c r="L248" s="51">
        <v>6</v>
      </c>
      <c r="M248" s="51">
        <v>6</v>
      </c>
      <c r="N248" s="51">
        <v>6</v>
      </c>
      <c r="O248" s="130">
        <v>6</v>
      </c>
      <c r="P248" s="130">
        <v>6</v>
      </c>
      <c r="Q248" s="130">
        <v>6</v>
      </c>
      <c r="R248" s="130">
        <v>6</v>
      </c>
      <c r="S248" s="130">
        <v>6</v>
      </c>
      <c r="T248" s="130">
        <v>6</v>
      </c>
      <c r="U248" s="50"/>
      <c r="V248" s="97"/>
      <c r="W248" s="68"/>
      <c r="X248" s="244"/>
      <c r="Y248" s="244"/>
      <c r="Z248" s="245"/>
      <c r="AA248" s="245"/>
      <c r="AB248" s="245"/>
      <c r="AC248" s="245"/>
      <c r="AD248" s="245"/>
      <c r="AE248" s="245"/>
      <c r="AF248" s="245"/>
      <c r="AG248" s="245"/>
      <c r="AH248" s="245"/>
      <c r="AI248" s="245"/>
      <c r="AJ248" s="245"/>
      <c r="AK248" s="245"/>
      <c r="AL248" s="245"/>
      <c r="AM248" s="245"/>
      <c r="AN248" s="245"/>
      <c r="AO248" s="245"/>
      <c r="AP248" s="245"/>
      <c r="AQ248" s="246"/>
      <c r="AR248" s="247"/>
      <c r="AS248" s="247"/>
      <c r="AT248" s="248"/>
      <c r="AU248" s="258"/>
      <c r="AV248" s="96"/>
      <c r="AW248" s="96"/>
      <c r="AX248" s="96"/>
      <c r="AY248" s="96"/>
      <c r="AZ248" s="96"/>
      <c r="BA248" s="96"/>
      <c r="BB248" s="96"/>
      <c r="BC248" s="96"/>
      <c r="BD248" s="239">
        <f t="shared" si="4"/>
        <v>90</v>
      </c>
      <c r="BE248" s="144"/>
    </row>
    <row r="249" spans="1:57" x14ac:dyDescent="0.25">
      <c r="A249" s="265" t="s">
        <v>92</v>
      </c>
      <c r="B249" s="226" t="s">
        <v>93</v>
      </c>
      <c r="C249" s="106"/>
      <c r="D249" s="262"/>
      <c r="E249" s="262"/>
      <c r="F249" s="262"/>
      <c r="G249" s="262"/>
      <c r="H249" s="262"/>
      <c r="I249" s="262"/>
      <c r="J249" s="262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50"/>
      <c r="V249" s="97"/>
      <c r="W249" s="68">
        <v>36</v>
      </c>
      <c r="X249" s="266">
        <v>36</v>
      </c>
      <c r="Y249" s="266">
        <v>36</v>
      </c>
      <c r="Z249" s="266">
        <v>36</v>
      </c>
      <c r="AA249" s="266">
        <v>36</v>
      </c>
      <c r="AB249" s="266">
        <v>36</v>
      </c>
      <c r="AC249" s="266">
        <v>36</v>
      </c>
      <c r="AD249" s="266">
        <v>36</v>
      </c>
      <c r="AE249" s="266">
        <v>36</v>
      </c>
      <c r="AF249" s="266">
        <v>36</v>
      </c>
      <c r="AG249" s="245"/>
      <c r="AH249" s="245"/>
      <c r="AI249" s="245"/>
      <c r="AJ249" s="245"/>
      <c r="AK249" s="245"/>
      <c r="AL249" s="245"/>
      <c r="AM249" s="245"/>
      <c r="AN249" s="245"/>
      <c r="AO249" s="245"/>
      <c r="AP249" s="245"/>
      <c r="AQ249" s="246"/>
      <c r="AR249" s="247"/>
      <c r="AS249" s="247"/>
      <c r="AT249" s="248"/>
      <c r="AU249" s="258"/>
      <c r="AV249" s="96"/>
      <c r="AW249" s="96"/>
      <c r="AX249" s="96"/>
      <c r="AY249" s="96"/>
      <c r="AZ249" s="96"/>
      <c r="BA249" s="96"/>
      <c r="BB249" s="96"/>
      <c r="BC249" s="96"/>
      <c r="BD249" s="239">
        <f t="shared" si="4"/>
        <v>360</v>
      </c>
      <c r="BE249" s="144"/>
    </row>
    <row r="250" spans="1:57" x14ac:dyDescent="0.25">
      <c r="A250" s="71" t="s">
        <v>155</v>
      </c>
      <c r="B250" s="221" t="s">
        <v>156</v>
      </c>
      <c r="C250" s="106"/>
      <c r="D250" s="262"/>
      <c r="E250" s="262"/>
      <c r="F250" s="262"/>
      <c r="G250" s="262"/>
      <c r="H250" s="262"/>
      <c r="I250" s="262"/>
      <c r="J250" s="262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50"/>
      <c r="V250" s="97"/>
      <c r="W250" s="68"/>
      <c r="X250" s="244"/>
      <c r="Y250" s="244"/>
      <c r="Z250" s="245"/>
      <c r="AA250" s="245"/>
      <c r="AB250" s="245"/>
      <c r="AC250" s="245"/>
      <c r="AD250" s="245"/>
      <c r="AE250" s="245"/>
      <c r="AF250" s="245"/>
      <c r="AG250" s="245"/>
      <c r="AH250" s="245"/>
      <c r="AI250" s="245"/>
      <c r="AJ250" s="245"/>
      <c r="AK250" s="245"/>
      <c r="AL250" s="245"/>
      <c r="AM250" s="245"/>
      <c r="AN250" s="245"/>
      <c r="AO250" s="245"/>
      <c r="AP250" s="245"/>
      <c r="AQ250" s="246"/>
      <c r="AR250" s="247"/>
      <c r="AS250" s="247"/>
      <c r="AT250" s="248"/>
      <c r="AU250" s="258"/>
      <c r="AV250" s="96"/>
      <c r="AW250" s="96"/>
      <c r="AX250" s="96"/>
      <c r="AY250" s="96"/>
      <c r="AZ250" s="96"/>
      <c r="BA250" s="96"/>
      <c r="BB250" s="96"/>
      <c r="BC250" s="96"/>
      <c r="BD250" s="239">
        <f t="shared" si="4"/>
        <v>0</v>
      </c>
      <c r="BE250" s="144"/>
    </row>
    <row r="251" spans="1:57" ht="39.75" customHeight="1" x14ac:dyDescent="0.25">
      <c r="A251" s="72"/>
      <c r="B251" s="222"/>
      <c r="C251" s="106"/>
      <c r="D251" s="262"/>
      <c r="E251" s="262"/>
      <c r="F251" s="262"/>
      <c r="G251" s="262"/>
      <c r="H251" s="262"/>
      <c r="I251" s="262"/>
      <c r="J251" s="262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50"/>
      <c r="V251" s="97"/>
      <c r="W251" s="68"/>
      <c r="X251" s="244"/>
      <c r="Y251" s="244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6"/>
      <c r="AR251" s="247"/>
      <c r="AS251" s="247"/>
      <c r="AT251" s="248"/>
      <c r="AU251" s="258"/>
      <c r="AV251" s="96"/>
      <c r="AW251" s="96"/>
      <c r="AX251" s="96"/>
      <c r="AY251" s="96"/>
      <c r="AZ251" s="96"/>
      <c r="BA251" s="96"/>
      <c r="BB251" s="96"/>
      <c r="BC251" s="96"/>
      <c r="BD251" s="239">
        <f t="shared" si="4"/>
        <v>0</v>
      </c>
      <c r="BE251" s="144"/>
    </row>
    <row r="252" spans="1:57" ht="12.75" customHeight="1" x14ac:dyDescent="0.25">
      <c r="A252" s="49" t="s">
        <v>157</v>
      </c>
      <c r="B252" s="49" t="s">
        <v>158</v>
      </c>
      <c r="C252" s="20" t="s">
        <v>35</v>
      </c>
      <c r="D252" s="260">
        <v>8</v>
      </c>
      <c r="E252" s="260">
        <v>8</v>
      </c>
      <c r="F252" s="261">
        <v>5</v>
      </c>
      <c r="G252" s="261">
        <v>5</v>
      </c>
      <c r="H252" s="261">
        <v>5</v>
      </c>
      <c r="I252" s="261">
        <v>5</v>
      </c>
      <c r="J252" s="261">
        <v>5</v>
      </c>
      <c r="K252" s="261">
        <v>5</v>
      </c>
      <c r="L252" s="261">
        <v>5</v>
      </c>
      <c r="M252" s="261">
        <v>5</v>
      </c>
      <c r="N252" s="261">
        <v>5</v>
      </c>
      <c r="O252" s="261">
        <v>5</v>
      </c>
      <c r="P252" s="261">
        <v>5</v>
      </c>
      <c r="Q252" s="261">
        <v>5</v>
      </c>
      <c r="R252" s="261">
        <v>5</v>
      </c>
      <c r="S252" s="261">
        <v>5</v>
      </c>
      <c r="T252" s="260">
        <v>7</v>
      </c>
      <c r="U252" s="50"/>
      <c r="V252" s="261"/>
      <c r="W252" s="122"/>
      <c r="X252" s="244"/>
      <c r="Y252" s="244"/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5"/>
      <c r="AQ252" s="246"/>
      <c r="AR252" s="247"/>
      <c r="AS252" s="247"/>
      <c r="AT252" s="248"/>
      <c r="AU252" s="258"/>
      <c r="AV252" s="96"/>
      <c r="AW252" s="96"/>
      <c r="AX252" s="96"/>
      <c r="AY252" s="96"/>
      <c r="AZ252" s="96"/>
      <c r="BA252" s="96"/>
      <c r="BB252" s="96"/>
      <c r="BC252" s="96"/>
      <c r="BD252" s="239">
        <f t="shared" si="4"/>
        <v>93</v>
      </c>
      <c r="BE252" s="144"/>
    </row>
    <row r="253" spans="1:57" ht="22.5" customHeight="1" x14ac:dyDescent="0.25">
      <c r="A253" s="54"/>
      <c r="B253" s="54"/>
      <c r="C253" s="20" t="s">
        <v>36</v>
      </c>
      <c r="D253" s="262"/>
      <c r="E253" s="262"/>
      <c r="F253" s="262"/>
      <c r="G253" s="262"/>
      <c r="H253" s="262"/>
      <c r="I253" s="262"/>
      <c r="J253" s="262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50"/>
      <c r="V253" s="97"/>
      <c r="W253" s="68"/>
      <c r="X253" s="244"/>
      <c r="Y253" s="244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6"/>
      <c r="AR253" s="247"/>
      <c r="AS253" s="247"/>
      <c r="AT253" s="248"/>
      <c r="AU253" s="258"/>
      <c r="AV253" s="96"/>
      <c r="AW253" s="96"/>
      <c r="AX253" s="96"/>
      <c r="AY253" s="96"/>
      <c r="AZ253" s="96"/>
      <c r="BA253" s="96"/>
      <c r="BB253" s="96"/>
      <c r="BC253" s="96"/>
      <c r="BD253" s="239">
        <f t="shared" si="4"/>
        <v>0</v>
      </c>
      <c r="BE253" s="144"/>
    </row>
    <row r="254" spans="1:57" x14ac:dyDescent="0.25">
      <c r="A254" s="263" t="s">
        <v>159</v>
      </c>
      <c r="B254" s="74" t="s">
        <v>91</v>
      </c>
      <c r="C254" s="20" t="s">
        <v>76</v>
      </c>
      <c r="D254" s="129"/>
      <c r="E254" s="129"/>
      <c r="F254" s="264">
        <v>6</v>
      </c>
      <c r="G254" s="264">
        <v>6</v>
      </c>
      <c r="H254" s="264">
        <v>6</v>
      </c>
      <c r="I254" s="51">
        <v>6</v>
      </c>
      <c r="J254" s="51">
        <v>6</v>
      </c>
      <c r="K254" s="51">
        <v>6</v>
      </c>
      <c r="L254" s="51">
        <v>6</v>
      </c>
      <c r="M254" s="51">
        <v>6</v>
      </c>
      <c r="N254" s="51">
        <v>6</v>
      </c>
      <c r="O254" s="130">
        <v>6</v>
      </c>
      <c r="P254" s="130">
        <v>6</v>
      </c>
      <c r="Q254" s="130">
        <v>6</v>
      </c>
      <c r="R254" s="130">
        <v>6</v>
      </c>
      <c r="S254" s="130">
        <v>6</v>
      </c>
      <c r="T254" s="130">
        <v>6</v>
      </c>
      <c r="U254" s="50"/>
      <c r="V254" s="35"/>
      <c r="W254" s="68"/>
      <c r="X254" s="244"/>
      <c r="Y254" s="244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245"/>
      <c r="AK254" s="245"/>
      <c r="AL254" s="245"/>
      <c r="AM254" s="245"/>
      <c r="AN254" s="245"/>
      <c r="AO254" s="245"/>
      <c r="AP254" s="245"/>
      <c r="AQ254" s="246"/>
      <c r="AR254" s="247"/>
      <c r="AS254" s="247"/>
      <c r="AT254" s="248"/>
      <c r="AU254" s="254"/>
      <c r="AV254" s="34"/>
      <c r="AW254" s="34"/>
      <c r="AX254" s="34"/>
      <c r="AY254" s="34"/>
      <c r="AZ254" s="34"/>
      <c r="BA254" s="34"/>
      <c r="BB254" s="34"/>
      <c r="BC254" s="34"/>
      <c r="BD254" s="239">
        <f t="shared" si="4"/>
        <v>90</v>
      </c>
      <c r="BE254" s="144"/>
    </row>
    <row r="255" spans="1:57" x14ac:dyDescent="0.25">
      <c r="A255" s="265" t="s">
        <v>160</v>
      </c>
      <c r="B255" s="226" t="s">
        <v>93</v>
      </c>
      <c r="C255" s="144" t="s">
        <v>76</v>
      </c>
      <c r="D255" s="129"/>
      <c r="E255" s="129"/>
      <c r="F255" s="129"/>
      <c r="G255" s="129"/>
      <c r="H255" s="129"/>
      <c r="I255" s="129"/>
      <c r="J255" s="129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50"/>
      <c r="V255" s="35"/>
      <c r="W255" s="68"/>
      <c r="X255" s="244"/>
      <c r="Y255" s="244"/>
      <c r="Z255" s="245"/>
      <c r="AA255" s="245"/>
      <c r="AB255" s="245"/>
      <c r="AC255" s="245"/>
      <c r="AD255" s="245"/>
      <c r="AE255" s="245"/>
      <c r="AF255" s="245"/>
      <c r="AG255" s="245">
        <v>36</v>
      </c>
      <c r="AH255" s="245">
        <v>36</v>
      </c>
      <c r="AI255" s="245">
        <v>36</v>
      </c>
      <c r="AJ255" s="245">
        <v>36</v>
      </c>
      <c r="AK255" s="245">
        <v>36</v>
      </c>
      <c r="AL255" s="245">
        <v>36</v>
      </c>
      <c r="AM255" s="245">
        <v>36</v>
      </c>
      <c r="AN255" s="245">
        <v>36</v>
      </c>
      <c r="AO255" s="245">
        <v>36</v>
      </c>
      <c r="AP255" s="245">
        <v>36</v>
      </c>
      <c r="AQ255" s="246"/>
      <c r="AR255" s="247"/>
      <c r="AS255" s="247"/>
      <c r="AT255" s="248"/>
      <c r="AU255" s="254"/>
      <c r="AV255" s="34"/>
      <c r="AW255" s="34"/>
      <c r="AX255" s="34"/>
      <c r="AY255" s="34"/>
      <c r="AZ255" s="34"/>
      <c r="BA255" s="34"/>
      <c r="BB255" s="34"/>
      <c r="BC255" s="34"/>
      <c r="BD255" s="239">
        <f t="shared" si="4"/>
        <v>360</v>
      </c>
      <c r="BE255" s="144"/>
    </row>
    <row r="256" spans="1:57" ht="12.75" customHeight="1" x14ac:dyDescent="0.25">
      <c r="A256" s="71" t="s">
        <v>161</v>
      </c>
      <c r="B256" s="71" t="s">
        <v>162</v>
      </c>
      <c r="C256" s="26" t="s">
        <v>35</v>
      </c>
      <c r="D256" s="73">
        <v>4</v>
      </c>
      <c r="E256" s="73">
        <v>4</v>
      </c>
      <c r="F256" s="65">
        <v>2</v>
      </c>
      <c r="G256" s="65">
        <v>2</v>
      </c>
      <c r="H256" s="65">
        <v>2</v>
      </c>
      <c r="I256" s="65">
        <v>2</v>
      </c>
      <c r="J256" s="65">
        <v>2</v>
      </c>
      <c r="K256" s="65">
        <v>2</v>
      </c>
      <c r="L256" s="65">
        <v>2</v>
      </c>
      <c r="M256" s="65">
        <v>2</v>
      </c>
      <c r="N256" s="65">
        <v>2</v>
      </c>
      <c r="O256" s="65">
        <v>2</v>
      </c>
      <c r="P256" s="65">
        <v>2</v>
      </c>
      <c r="Q256" s="65">
        <v>2</v>
      </c>
      <c r="R256" s="65">
        <v>2</v>
      </c>
      <c r="S256" s="65">
        <v>2</v>
      </c>
      <c r="T256" s="65">
        <v>4</v>
      </c>
      <c r="U256" s="50"/>
      <c r="V256" s="34"/>
      <c r="W256" s="68"/>
      <c r="X256" s="244"/>
      <c r="Y256" s="244"/>
      <c r="Z256" s="245"/>
      <c r="AA256" s="245"/>
      <c r="AB256" s="245"/>
      <c r="AC256" s="245"/>
      <c r="AD256" s="245"/>
      <c r="AE256" s="245"/>
      <c r="AF256" s="245"/>
      <c r="AG256" s="245"/>
      <c r="AH256" s="245"/>
      <c r="AI256" s="245"/>
      <c r="AJ256" s="245"/>
      <c r="AK256" s="245"/>
      <c r="AL256" s="245"/>
      <c r="AM256" s="245"/>
      <c r="AN256" s="245"/>
      <c r="AO256" s="245"/>
      <c r="AP256" s="245"/>
      <c r="AQ256" s="246"/>
      <c r="AR256" s="247"/>
      <c r="AS256" s="247"/>
      <c r="AT256" s="248"/>
      <c r="AU256" s="254"/>
      <c r="AV256" s="34"/>
      <c r="AW256" s="34"/>
      <c r="AX256" s="34"/>
      <c r="AY256" s="34"/>
      <c r="AZ256" s="34"/>
      <c r="BA256" s="34"/>
      <c r="BB256" s="34"/>
      <c r="BC256" s="34"/>
      <c r="BD256" s="239">
        <f t="shared" si="4"/>
        <v>40</v>
      </c>
      <c r="BE256" s="144"/>
    </row>
    <row r="257" spans="1:57" ht="12.75" customHeight="1" x14ac:dyDescent="0.25">
      <c r="A257" s="72"/>
      <c r="B257" s="72"/>
      <c r="C257" s="26" t="s">
        <v>36</v>
      </c>
      <c r="D257" s="267"/>
      <c r="E257" s="267"/>
      <c r="F257" s="267"/>
      <c r="G257" s="267"/>
      <c r="H257" s="267"/>
      <c r="I257" s="267"/>
      <c r="J257" s="267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50"/>
      <c r="V257" s="35"/>
      <c r="W257" s="68"/>
      <c r="X257" s="244"/>
      <c r="Y257" s="244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5"/>
      <c r="AK257" s="245"/>
      <c r="AL257" s="245"/>
      <c r="AM257" s="245"/>
      <c r="AN257" s="245"/>
      <c r="AO257" s="245"/>
      <c r="AP257" s="245"/>
      <c r="AQ257" s="246"/>
      <c r="AR257" s="247"/>
      <c r="AS257" s="247"/>
      <c r="AT257" s="248"/>
      <c r="AU257" s="254"/>
      <c r="AV257" s="34"/>
      <c r="AW257" s="34"/>
      <c r="AX257" s="34"/>
      <c r="AY257" s="34"/>
      <c r="AZ257" s="34"/>
      <c r="BA257" s="34"/>
      <c r="BB257" s="34"/>
      <c r="BC257" s="34"/>
      <c r="BD257" s="239">
        <f t="shared" si="4"/>
        <v>0</v>
      </c>
      <c r="BE257" s="144"/>
    </row>
    <row r="258" spans="1:57" ht="12.75" customHeight="1" x14ac:dyDescent="0.25">
      <c r="A258" s="227" t="s">
        <v>94</v>
      </c>
      <c r="B258" s="228"/>
      <c r="C258" s="229"/>
      <c r="D258" s="149"/>
      <c r="E258" s="149"/>
      <c r="F258" s="149"/>
      <c r="G258" s="149"/>
      <c r="H258" s="149"/>
      <c r="I258" s="149"/>
      <c r="J258" s="149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50"/>
      <c r="V258" s="35"/>
      <c r="W258" s="68"/>
      <c r="X258" s="244"/>
      <c r="Y258" s="244"/>
      <c r="Z258" s="245"/>
      <c r="AA258" s="245"/>
      <c r="AB258" s="245"/>
      <c r="AC258" s="245"/>
      <c r="AD258" s="245"/>
      <c r="AE258" s="245"/>
      <c r="AF258" s="245"/>
      <c r="AG258" s="245"/>
      <c r="AH258" s="245"/>
      <c r="AI258" s="245"/>
      <c r="AJ258" s="245"/>
      <c r="AK258" s="245"/>
      <c r="AL258" s="245"/>
      <c r="AM258" s="245"/>
      <c r="AN258" s="245"/>
      <c r="AO258" s="245"/>
      <c r="AP258" s="245"/>
      <c r="AQ258" s="246"/>
      <c r="AR258" s="247"/>
      <c r="AS258" s="247"/>
      <c r="AT258" s="248"/>
      <c r="AU258" s="252"/>
      <c r="AV258" s="34"/>
      <c r="AW258" s="34"/>
      <c r="AX258" s="34"/>
      <c r="AY258" s="34"/>
      <c r="AZ258" s="34"/>
      <c r="BA258" s="34"/>
      <c r="BB258" s="34"/>
      <c r="BC258" s="34"/>
      <c r="BD258" s="239">
        <f t="shared" si="4"/>
        <v>0</v>
      </c>
      <c r="BE258" s="144"/>
    </row>
    <row r="259" spans="1:57" ht="12.75" customHeight="1" x14ac:dyDescent="0.25">
      <c r="A259" s="269" t="s">
        <v>95</v>
      </c>
      <c r="B259" s="270"/>
      <c r="C259" s="230"/>
      <c r="D259" s="38">
        <f>D256+D255+D254+D252+D249+D248+D246+D238+D236+D234+D230+D228+D226+D224</f>
        <v>36</v>
      </c>
      <c r="E259" s="38">
        <f t="shared" ref="E259:AP259" si="5">E256+E255+E254+E252+E249+E248+E246+E238+E236+E234+E230+E228+E226+E224</f>
        <v>36</v>
      </c>
      <c r="F259" s="38">
        <f t="shared" si="5"/>
        <v>36</v>
      </c>
      <c r="G259" s="38">
        <f t="shared" si="5"/>
        <v>36</v>
      </c>
      <c r="H259" s="38">
        <f t="shared" si="5"/>
        <v>36</v>
      </c>
      <c r="I259" s="38">
        <f t="shared" si="5"/>
        <v>36</v>
      </c>
      <c r="J259" s="38">
        <f t="shared" si="5"/>
        <v>36</v>
      </c>
      <c r="K259" s="38">
        <f t="shared" si="5"/>
        <v>36</v>
      </c>
      <c r="L259" s="38">
        <f t="shared" si="5"/>
        <v>36</v>
      </c>
      <c r="M259" s="38">
        <f t="shared" si="5"/>
        <v>36</v>
      </c>
      <c r="N259" s="38">
        <f t="shared" si="5"/>
        <v>36</v>
      </c>
      <c r="O259" s="38">
        <f t="shared" si="5"/>
        <v>36</v>
      </c>
      <c r="P259" s="38">
        <f t="shared" si="5"/>
        <v>36</v>
      </c>
      <c r="Q259" s="38">
        <f t="shared" si="5"/>
        <v>36</v>
      </c>
      <c r="R259" s="38">
        <f t="shared" si="5"/>
        <v>36</v>
      </c>
      <c r="S259" s="38">
        <f t="shared" si="5"/>
        <v>36</v>
      </c>
      <c r="T259" s="38">
        <f t="shared" si="5"/>
        <v>36</v>
      </c>
      <c r="U259" s="38"/>
      <c r="V259" s="38">
        <f t="shared" si="5"/>
        <v>0</v>
      </c>
      <c r="W259" s="38">
        <f t="shared" si="5"/>
        <v>36</v>
      </c>
      <c r="X259" s="38">
        <f t="shared" si="5"/>
        <v>36</v>
      </c>
      <c r="Y259" s="38">
        <f t="shared" si="5"/>
        <v>36</v>
      </c>
      <c r="Z259" s="38">
        <f t="shared" si="5"/>
        <v>36</v>
      </c>
      <c r="AA259" s="38">
        <f t="shared" si="5"/>
        <v>36</v>
      </c>
      <c r="AB259" s="38">
        <f t="shared" si="5"/>
        <v>36</v>
      </c>
      <c r="AC259" s="38">
        <f t="shared" si="5"/>
        <v>36</v>
      </c>
      <c r="AD259" s="38">
        <f t="shared" si="5"/>
        <v>36</v>
      </c>
      <c r="AE259" s="38">
        <f t="shared" si="5"/>
        <v>36</v>
      </c>
      <c r="AF259" s="38">
        <f t="shared" si="5"/>
        <v>36</v>
      </c>
      <c r="AG259" s="38">
        <f t="shared" si="5"/>
        <v>36</v>
      </c>
      <c r="AH259" s="38">
        <f t="shared" si="5"/>
        <v>36</v>
      </c>
      <c r="AI259" s="38">
        <f t="shared" si="5"/>
        <v>36</v>
      </c>
      <c r="AJ259" s="38">
        <f t="shared" si="5"/>
        <v>36</v>
      </c>
      <c r="AK259" s="38">
        <f t="shared" si="5"/>
        <v>36</v>
      </c>
      <c r="AL259" s="38">
        <f t="shared" si="5"/>
        <v>36</v>
      </c>
      <c r="AM259" s="38">
        <f t="shared" si="5"/>
        <v>36</v>
      </c>
      <c r="AN259" s="38">
        <f t="shared" si="5"/>
        <v>36</v>
      </c>
      <c r="AO259" s="38">
        <f t="shared" si="5"/>
        <v>36</v>
      </c>
      <c r="AP259" s="38">
        <f t="shared" si="5"/>
        <v>36</v>
      </c>
      <c r="AQ259" s="246"/>
      <c r="AR259" s="247"/>
      <c r="AS259" s="247"/>
      <c r="AT259" s="248"/>
      <c r="AU259" s="254"/>
      <c r="AV259" s="34"/>
      <c r="AW259" s="34"/>
      <c r="AX259" s="34"/>
      <c r="AY259" s="34"/>
      <c r="AZ259" s="34"/>
      <c r="BA259" s="34"/>
      <c r="BB259" s="34"/>
      <c r="BC259" s="34"/>
      <c r="BD259" s="239">
        <f>SUM(D259:BC259)</f>
        <v>1332</v>
      </c>
      <c r="BE259" s="144"/>
    </row>
    <row r="260" spans="1:57" ht="15" customHeight="1" x14ac:dyDescent="0.25">
      <c r="A260" s="271" t="s">
        <v>96</v>
      </c>
      <c r="B260" s="272"/>
      <c r="C260" s="231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5"/>
      <c r="V260" s="35"/>
      <c r="W260" s="68"/>
      <c r="X260" s="244"/>
      <c r="Y260" s="244"/>
      <c r="Z260" s="245"/>
      <c r="AA260" s="245"/>
      <c r="AB260" s="245"/>
      <c r="AC260" s="245"/>
      <c r="AD260" s="245"/>
      <c r="AE260" s="245"/>
      <c r="AF260" s="245"/>
      <c r="AG260" s="245"/>
      <c r="AH260" s="245"/>
      <c r="AI260" s="245"/>
      <c r="AJ260" s="245"/>
      <c r="AK260" s="245"/>
      <c r="AL260" s="245"/>
      <c r="AM260" s="245"/>
      <c r="AN260" s="245"/>
      <c r="AO260" s="245"/>
      <c r="AP260" s="245"/>
      <c r="AQ260" s="246"/>
      <c r="AR260" s="247"/>
      <c r="AS260" s="247"/>
      <c r="AT260" s="248"/>
      <c r="AU260" s="254"/>
      <c r="AV260" s="34"/>
      <c r="AW260" s="34"/>
      <c r="AX260" s="34"/>
      <c r="AY260" s="34"/>
      <c r="AZ260" s="34"/>
      <c r="BA260" s="34"/>
      <c r="BB260" s="34"/>
      <c r="BC260" s="34"/>
      <c r="BD260" s="239">
        <f t="shared" si="4"/>
        <v>0</v>
      </c>
      <c r="BE260" s="144"/>
    </row>
    <row r="261" spans="1:57" ht="12.75" customHeight="1" x14ac:dyDescent="0.25">
      <c r="A261" s="271" t="s">
        <v>97</v>
      </c>
      <c r="B261" s="272"/>
      <c r="C261" s="231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4"/>
      <c r="V261" s="35"/>
      <c r="W261" s="68"/>
      <c r="X261" s="244"/>
      <c r="Y261" s="244"/>
      <c r="Z261" s="245"/>
      <c r="AA261" s="245"/>
      <c r="AB261" s="245"/>
      <c r="AC261" s="245"/>
      <c r="AD261" s="245"/>
      <c r="AE261" s="245"/>
      <c r="AF261" s="245"/>
      <c r="AG261" s="245"/>
      <c r="AH261" s="245"/>
      <c r="AI261" s="245"/>
      <c r="AJ261" s="245"/>
      <c r="AK261" s="245"/>
      <c r="AL261" s="245"/>
      <c r="AM261" s="245"/>
      <c r="AN261" s="245"/>
      <c r="AO261" s="245"/>
      <c r="AP261" s="245"/>
      <c r="AQ261" s="246"/>
      <c r="AR261" s="247"/>
      <c r="AS261" s="247"/>
      <c r="AT261" s="248"/>
      <c r="AU261" s="254"/>
      <c r="AV261" s="34"/>
      <c r="AW261" s="34"/>
      <c r="AX261" s="34"/>
      <c r="AY261" s="34"/>
      <c r="AZ261" s="34"/>
      <c r="BA261" s="34"/>
      <c r="BB261" s="34"/>
      <c r="BC261" s="34"/>
      <c r="BD261" s="239">
        <f t="shared" si="4"/>
        <v>0</v>
      </c>
      <c r="BE261" s="144"/>
    </row>
  </sheetData>
  <mergeCells count="189">
    <mergeCell ref="A260:B260"/>
    <mergeCell ref="A261:B261"/>
    <mergeCell ref="A252:A253"/>
    <mergeCell ref="B252:B253"/>
    <mergeCell ref="A256:A257"/>
    <mergeCell ref="B256:B257"/>
    <mergeCell ref="A258:B258"/>
    <mergeCell ref="A259:B259"/>
    <mergeCell ref="A244:A245"/>
    <mergeCell ref="B244:B245"/>
    <mergeCell ref="A246:A247"/>
    <mergeCell ref="B246:B247"/>
    <mergeCell ref="A250:A251"/>
    <mergeCell ref="B250:B251"/>
    <mergeCell ref="A238:A239"/>
    <mergeCell ref="B238:B239"/>
    <mergeCell ref="A240:A241"/>
    <mergeCell ref="B240:B241"/>
    <mergeCell ref="A242:A243"/>
    <mergeCell ref="B242:B243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AD215:AG215"/>
    <mergeCell ref="AI215:AK215"/>
    <mergeCell ref="AM215:AP215"/>
    <mergeCell ref="AR215:AS215"/>
    <mergeCell ref="AU215:AW215"/>
    <mergeCell ref="AY215:BC215"/>
    <mergeCell ref="C215:C219"/>
    <mergeCell ref="E215:G215"/>
    <mergeCell ref="I215:L215"/>
    <mergeCell ref="R215:T215"/>
    <mergeCell ref="V215:Y215"/>
    <mergeCell ref="Z215:AC215"/>
    <mergeCell ref="D216:BC216"/>
    <mergeCell ref="A207:B207"/>
    <mergeCell ref="A208:B208"/>
    <mergeCell ref="A209:B209"/>
    <mergeCell ref="A210:B210"/>
    <mergeCell ref="A215:A219"/>
    <mergeCell ref="B215:B219"/>
    <mergeCell ref="A199:A200"/>
    <mergeCell ref="B199:B200"/>
    <mergeCell ref="A201:A202"/>
    <mergeCell ref="B201:B202"/>
    <mergeCell ref="A203:A204"/>
    <mergeCell ref="B203:B204"/>
    <mergeCell ref="A193:A194"/>
    <mergeCell ref="B193:B194"/>
    <mergeCell ref="A195:A196"/>
    <mergeCell ref="B195:B196"/>
    <mergeCell ref="A197:A198"/>
    <mergeCell ref="B197:B198"/>
    <mergeCell ref="A187:A188"/>
    <mergeCell ref="B187:B188"/>
    <mergeCell ref="A189:A190"/>
    <mergeCell ref="B189:B190"/>
    <mergeCell ref="A191:A192"/>
    <mergeCell ref="B191:B192"/>
    <mergeCell ref="A181:A182"/>
    <mergeCell ref="B181:B182"/>
    <mergeCell ref="A183:A184"/>
    <mergeCell ref="B183:B184"/>
    <mergeCell ref="A185:A186"/>
    <mergeCell ref="B185:B186"/>
    <mergeCell ref="A175:A176"/>
    <mergeCell ref="B175:B176"/>
    <mergeCell ref="A177:A178"/>
    <mergeCell ref="B177:B178"/>
    <mergeCell ref="A179:A180"/>
    <mergeCell ref="B179:B180"/>
    <mergeCell ref="A167:A168"/>
    <mergeCell ref="B167:B168"/>
    <mergeCell ref="B169:B170"/>
    <mergeCell ref="A171:A172"/>
    <mergeCell ref="B171:B172"/>
    <mergeCell ref="A173:A174"/>
    <mergeCell ref="B173:B174"/>
    <mergeCell ref="D155:BC155"/>
    <mergeCell ref="A159:A160"/>
    <mergeCell ref="B159:B160"/>
    <mergeCell ref="A161:A162"/>
    <mergeCell ref="B161:B162"/>
    <mergeCell ref="A163:A166"/>
    <mergeCell ref="B163:B164"/>
    <mergeCell ref="B165:B166"/>
    <mergeCell ref="AE154:AG154"/>
    <mergeCell ref="AI154:AK154"/>
    <mergeCell ref="AM154:AP154"/>
    <mergeCell ref="AR154:AS154"/>
    <mergeCell ref="AU154:AW154"/>
    <mergeCell ref="AY154:BB154"/>
    <mergeCell ref="D154:G154"/>
    <mergeCell ref="I154:K154"/>
    <mergeCell ref="M154:P154"/>
    <mergeCell ref="R154:T154"/>
    <mergeCell ref="V154:Y154"/>
    <mergeCell ref="Z154:AC154"/>
    <mergeCell ref="A144:C144"/>
    <mergeCell ref="A145:C145"/>
    <mergeCell ref="A146:C146"/>
    <mergeCell ref="A147:C147"/>
    <mergeCell ref="A154:A158"/>
    <mergeCell ref="B154:B158"/>
    <mergeCell ref="C154:C158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8:B99"/>
    <mergeCell ref="A100:A101"/>
    <mergeCell ref="B100:B101"/>
    <mergeCell ref="A102:A103"/>
    <mergeCell ref="B102:B103"/>
    <mergeCell ref="A104:A105"/>
    <mergeCell ref="B104:B105"/>
    <mergeCell ref="A90:A91"/>
    <mergeCell ref="B90:B91"/>
    <mergeCell ref="A92:A95"/>
    <mergeCell ref="B92:B93"/>
    <mergeCell ref="B94:B95"/>
    <mergeCell ref="A96:A97"/>
    <mergeCell ref="B96:B97"/>
    <mergeCell ref="AQ83:AS83"/>
    <mergeCell ref="AU83:AW83"/>
    <mergeCell ref="AY83:BA83"/>
    <mergeCell ref="D84:BC84"/>
    <mergeCell ref="A88:A89"/>
    <mergeCell ref="B88:B89"/>
    <mergeCell ref="Q83:T83"/>
    <mergeCell ref="W83:X83"/>
    <mergeCell ref="Z83:AB83"/>
    <mergeCell ref="AD83:AG83"/>
    <mergeCell ref="AI83:AK83"/>
    <mergeCell ref="AM83:AP83"/>
    <mergeCell ref="A83:A87"/>
    <mergeCell ref="B83:B87"/>
    <mergeCell ref="C83:C87"/>
    <mergeCell ref="D83:G83"/>
    <mergeCell ref="H83:K83"/>
    <mergeCell ref="M83:P83"/>
  </mergeCells>
  <pageMargins left="0.59055118110236227" right="0.11811023622047245" top="0.47244094488188981" bottom="7.874015748031496E-2" header="0.11811023622047245" footer="7.874015748031496E-2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график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2021-02-05T02:34:58Z</dcterms:created>
  <dcterms:modified xsi:type="dcterms:W3CDTF">2021-02-05T02:35:18Z</dcterms:modified>
</cp:coreProperties>
</file>